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th\Downloads\"/>
    </mc:Choice>
  </mc:AlternateContent>
  <xr:revisionPtr revIDLastSave="0" documentId="13_ncr:1_{91EBE544-7D98-4DE8-BC91-FB656E102A4A}" xr6:coauthVersionLast="47" xr6:coauthVersionMax="47" xr10:uidLastSave="{00000000-0000-0000-0000-000000000000}"/>
  <bookViews>
    <workbookView xWindow="-108" yWindow="-108" windowWidth="23256" windowHeight="12456" activeTab="2" xr2:uid="{983E9DB3-E561-A942-AB33-7946C0D948A2}"/>
  </bookViews>
  <sheets>
    <sheet name="Cannabis Chart of Accounts" sheetId="1" r:id="rId1"/>
    <sheet name="Input (Practice)" sheetId="3" r:id="rId2"/>
    <sheet name="Profit and Loss" sheetId="5" r:id="rId3"/>
    <sheet name="Balance Sheet" sheetId="4" r:id="rId4"/>
  </sheets>
  <definedNames>
    <definedName name="_xlnm._FilterDatabase" localSheetId="0" hidden="1">'Cannabis Chart of Accounts'!$B$1:$F$188</definedName>
    <definedName name="_xlnm.Print_Area" localSheetId="3">'Balance Sheet'!$A$1:$Q$105</definedName>
    <definedName name="_xlnm.Print_Area" localSheetId="2">'Profit and Loss'!$A$1:$I$130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5" l="1"/>
  <c r="F115" i="5"/>
  <c r="F116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20" i="5"/>
  <c r="F123" i="5"/>
  <c r="F126" i="5"/>
  <c r="F127" i="5"/>
  <c r="F128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6" i="5"/>
  <c r="F117" i="5" l="1"/>
  <c r="F63" i="5"/>
  <c r="F29" i="5"/>
  <c r="F130" i="5" l="1"/>
  <c r="F82" i="4" l="1"/>
  <c r="F83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84" i="4"/>
  <c r="F85" i="4"/>
  <c r="F86" i="4"/>
  <c r="F87" i="4"/>
  <c r="F88" i="4"/>
  <c r="F94" i="4"/>
  <c r="F95" i="4"/>
  <c r="F96" i="4"/>
  <c r="F97" i="4"/>
  <c r="F98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6" i="4"/>
  <c r="F42" i="4" l="1"/>
  <c r="F99" i="4"/>
  <c r="F60" i="4"/>
  <c r="F79" i="4"/>
  <c r="F89" i="4"/>
  <c r="F62" i="4" l="1"/>
  <c r="F91" i="4"/>
  <c r="F101" i="4" s="1"/>
  <c r="F10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Faith Anderson</author>
  </authors>
  <commentList>
    <comment ref="H3" authorId="0" shapeId="0" xr:uid="{E9DF12ED-DF74-4AD1-8C9A-4C9BD01559E8}">
      <text>
        <r>
          <rPr>
            <b/>
            <sz val="9"/>
            <color indexed="81"/>
            <rFont val="Tahoma"/>
            <family val="2"/>
          </rPr>
          <t>Faith Anderson:</t>
        </r>
        <r>
          <rPr>
            <sz val="9"/>
            <color indexed="81"/>
            <rFont val="Tahoma"/>
            <family val="2"/>
          </rPr>
          <t xml:space="preserve">
Column F is formula driven and is collecting data from the "Input" spreadsheet. Please don't enter amounts in column F!!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Faith Anderson</author>
  </authors>
  <commentList>
    <comment ref="H3" authorId="0" shapeId="0" xr:uid="{DEDB23C9-2531-48FD-9F87-7E1714013B17}">
      <text>
        <r>
          <rPr>
            <b/>
            <sz val="9"/>
            <color indexed="81"/>
            <rFont val="Tahoma"/>
            <family val="2"/>
          </rPr>
          <t>Faith Anderson:</t>
        </r>
        <r>
          <rPr>
            <sz val="9"/>
            <color indexed="81"/>
            <rFont val="Tahoma"/>
            <family val="2"/>
          </rPr>
          <t xml:space="preserve">
Column F is formula driven and is collecting data from the "Input" spreadsheet. Please don't enter amounts in column F!!</t>
        </r>
      </text>
    </comment>
  </commentList>
</comments>
</file>

<file path=xl/sharedStrings.xml><?xml version="1.0" encoding="utf-8"?>
<sst xmlns="http://schemas.openxmlformats.org/spreadsheetml/2006/main" count="1535" uniqueCount="697">
  <si>
    <t>Cash Clearinghouse</t>
  </si>
  <si>
    <t>Petty Cash</t>
  </si>
  <si>
    <t>Vault Cash</t>
  </si>
  <si>
    <t>Checking</t>
  </si>
  <si>
    <t>Savings</t>
  </si>
  <si>
    <t>Accounts Receivable</t>
  </si>
  <si>
    <t>Other Receivables</t>
  </si>
  <si>
    <t>Prepaid Insurance</t>
  </si>
  <si>
    <t>Prepaid Rent</t>
  </si>
  <si>
    <t>Other Prepaid Assets</t>
  </si>
  <si>
    <t>Intercompany Receivable</t>
  </si>
  <si>
    <t>Inventory Asset</t>
  </si>
  <si>
    <t>Inventory Asset:Raw Materials</t>
  </si>
  <si>
    <t>Inventory Asset:Work In Process</t>
  </si>
  <si>
    <t>Finished Goods Inventory</t>
  </si>
  <si>
    <t>Finished Goods Inventory:Flower Inventory</t>
  </si>
  <si>
    <t>Finished Goods Inventory:Pre-rolls</t>
  </si>
  <si>
    <t>Finished Goods Inventory:Plants</t>
  </si>
  <si>
    <t>Finished Goods Inventory:Tinctures</t>
  </si>
  <si>
    <t>Finished Goods Inventory:Seeds</t>
  </si>
  <si>
    <t>Finished Goods Inventory:Extract</t>
  </si>
  <si>
    <t>Finished Goods Inventory:Topicals</t>
  </si>
  <si>
    <t>Finished Goods Inventory:Concentrate</t>
  </si>
  <si>
    <t>Finished Goods Inventory:Edible Liquid</t>
  </si>
  <si>
    <t>Finished Goods Inventory:Edible Solid</t>
  </si>
  <si>
    <t>Finished Goods Inventory:Wholesale</t>
  </si>
  <si>
    <t>Finished Goods Inventory:Packaging and Labels</t>
  </si>
  <si>
    <t>Finished Goods Inventory:Paraphernalia</t>
  </si>
  <si>
    <t>Finished Goods Inventory:Clothing</t>
  </si>
  <si>
    <t>Finished Goods Inventory:Other Non Canna</t>
  </si>
  <si>
    <t>Land</t>
  </si>
  <si>
    <t>Buildings</t>
  </si>
  <si>
    <t>Leasehold Improvements</t>
  </si>
  <si>
    <t>Furniture and Equipment</t>
  </si>
  <si>
    <t>Computers, Hardware, Software</t>
  </si>
  <si>
    <t>Other Equipment</t>
  </si>
  <si>
    <t>Security Equipment</t>
  </si>
  <si>
    <t>Capital Leases</t>
  </si>
  <si>
    <t>Accumulated Depreciation</t>
  </si>
  <si>
    <t>Other Intangible Assets</t>
  </si>
  <si>
    <t>Startup Costs</t>
  </si>
  <si>
    <t>Brand Assets</t>
  </si>
  <si>
    <t>Accumulated Amortization</t>
  </si>
  <si>
    <t>Other Long Term Assets</t>
  </si>
  <si>
    <t>Security Deposits Asset</t>
  </si>
  <si>
    <t>Accounts Payable</t>
  </si>
  <si>
    <t>Credit Card</t>
  </si>
  <si>
    <t>Accrued Liabilities</t>
  </si>
  <si>
    <t>Current Portion of LT Debt</t>
  </si>
  <si>
    <t>Related Party Payable</t>
  </si>
  <si>
    <t>Line of Credit</t>
  </si>
  <si>
    <t>Current Portion of Notes Payable</t>
  </si>
  <si>
    <t>Capital Lease Obligation</t>
  </si>
  <si>
    <t>Mortgages</t>
  </si>
  <si>
    <t>Other Long Term Notes Payable</t>
  </si>
  <si>
    <t>Opening Balance Equity</t>
  </si>
  <si>
    <t>EQUITY</t>
  </si>
  <si>
    <t>Common Stock</t>
  </si>
  <si>
    <t>Member Interest (for LLCs)</t>
  </si>
  <si>
    <t>Add Paid In Capital</t>
  </si>
  <si>
    <t>Retained Earnings</t>
  </si>
  <si>
    <t>Income</t>
  </si>
  <si>
    <t>Income:Flower Income</t>
  </si>
  <si>
    <t>Income:Pre-rolls Income</t>
  </si>
  <si>
    <t>Income:Concentrate Income</t>
  </si>
  <si>
    <t>Income:Edible Liquid Income</t>
  </si>
  <si>
    <t>Income:Edible Solid Income</t>
  </si>
  <si>
    <t>Income:Extract Income</t>
  </si>
  <si>
    <t>Income:Plant Income</t>
  </si>
  <si>
    <t>Income:Seed Income</t>
  </si>
  <si>
    <t>Income:Tinctures Income</t>
  </si>
  <si>
    <t>Income:Topicals Income</t>
  </si>
  <si>
    <t>Income:Wholesale Income</t>
  </si>
  <si>
    <t>Income:Paraphernalia Income</t>
  </si>
  <si>
    <t>Income:Clothing Income</t>
  </si>
  <si>
    <t>Income:Other Non Canna Items Income</t>
  </si>
  <si>
    <t>Other Revenues</t>
  </si>
  <si>
    <t>Refunds</t>
  </si>
  <si>
    <t>Cost of Goods Sold</t>
  </si>
  <si>
    <t>Cost of Goods Sold:Flower COGS</t>
  </si>
  <si>
    <t>Cost of Goods Sold:Pre-rolls COGS</t>
  </si>
  <si>
    <t>Cost of Goods Sold:Concentrate COGS</t>
  </si>
  <si>
    <t>Cost of Goods Sold:Edible Liquid COGS</t>
  </si>
  <si>
    <t>Cost of Goods Sold:Edible Solid COGS</t>
  </si>
  <si>
    <t>Cost of Goods Sold:Extract COGS</t>
  </si>
  <si>
    <t>Cost of Goods Sold:Plant COGS</t>
  </si>
  <si>
    <t>Cost of Goods Sold:Seeds COGS</t>
  </si>
  <si>
    <t>Cost of Goods Sold:Tinctures COGS</t>
  </si>
  <si>
    <t>Cost of Goods Sold:Topicals COGS</t>
  </si>
  <si>
    <t>Cost of Goods Sold:Wholesale COGS</t>
  </si>
  <si>
    <t>Cost of Goods Sold:Paraphernalia COGS</t>
  </si>
  <si>
    <t>Cost of Goods Sold:Clothing COGS</t>
  </si>
  <si>
    <t>Cost of Goods Sold:Other Non Canna Items COGS</t>
  </si>
  <si>
    <t>Direct Labor</t>
  </si>
  <si>
    <t>Direct Labor:Purchasing and Handling</t>
  </si>
  <si>
    <t>Direct Labor:Payroll Taxes</t>
  </si>
  <si>
    <t>Direct Labor:Benefits/Insurance</t>
  </si>
  <si>
    <t>Direct Labor:Subcontractors</t>
  </si>
  <si>
    <t>Inventory Grow Supplies</t>
  </si>
  <si>
    <t>Packaging, Printing, and Design</t>
  </si>
  <si>
    <t>Rental Equipment</t>
  </si>
  <si>
    <t>Security</t>
  </si>
  <si>
    <t>Wages Indirect</t>
  </si>
  <si>
    <t>Wages Indirect:Director and Officer</t>
  </si>
  <si>
    <t>Wages Indirect:Manager</t>
  </si>
  <si>
    <t>Wages Indirect:Bud Tenders</t>
  </si>
  <si>
    <t>Wages Indirect:Staff</t>
  </si>
  <si>
    <t>Payroll Taxes Indirect Labor</t>
  </si>
  <si>
    <t>Benefits/Insurance Indirect Lab</t>
  </si>
  <si>
    <t>Subcontractors Indirect</t>
  </si>
  <si>
    <t>Uniform Costs</t>
  </si>
  <si>
    <t>Garbage Expense</t>
  </si>
  <si>
    <t>Repairs and Maintenance</t>
  </si>
  <si>
    <t>Telephone Expenses</t>
  </si>
  <si>
    <t>Electric and Natural Gas</t>
  </si>
  <si>
    <t>Other Utilities</t>
  </si>
  <si>
    <t>Advertising and Promotion</t>
  </si>
  <si>
    <t>Bank Service Charges</t>
  </si>
  <si>
    <t>Business Licenses and Permits</t>
  </si>
  <si>
    <t>Charity</t>
  </si>
  <si>
    <t>Bad Debt Expense</t>
  </si>
  <si>
    <t>Continuing Education</t>
  </si>
  <si>
    <t>Dues and Subscriptions</t>
  </si>
  <si>
    <t>Events and Trade Shows</t>
  </si>
  <si>
    <t>Insurance Expense</t>
  </si>
  <si>
    <t>Janitorial Expense</t>
  </si>
  <si>
    <t>Marketing, Printing</t>
  </si>
  <si>
    <t>Meals and Entertainment</t>
  </si>
  <si>
    <t>Merchant Account Fees</t>
  </si>
  <si>
    <t>Office Expenses</t>
  </si>
  <si>
    <t>POS and compliance software</t>
  </si>
  <si>
    <t>R&amp;D costs</t>
  </si>
  <si>
    <t>Theft and Fraud</t>
  </si>
  <si>
    <t>Travel</t>
  </si>
  <si>
    <t>Interest Expense</t>
  </si>
  <si>
    <t>Miscellaneous Expense</t>
  </si>
  <si>
    <t>Other Income</t>
  </si>
  <si>
    <t>Amortization Exp</t>
  </si>
  <si>
    <t>Local</t>
  </si>
  <si>
    <t>Ask My Accountant</t>
  </si>
  <si>
    <t>Due from related parties</t>
  </si>
  <si>
    <t>Inventory Asset:Cap Direct Costs  (WIP)</t>
  </si>
  <si>
    <t>Inventory Asset:Cap Indirect Costs (WIP)</t>
  </si>
  <si>
    <t>Finished Goods Inventory:Trim</t>
  </si>
  <si>
    <t>Finished Goods Inventory:Samples &amp; R&amp;D</t>
  </si>
  <si>
    <t>Finished Goods Inventory:Oil</t>
  </si>
  <si>
    <t xml:space="preserve">     Credit Card:Employee Card 1</t>
  </si>
  <si>
    <t xml:space="preserve">     Credit Card:Employee Card 2</t>
  </si>
  <si>
    <t xml:space="preserve">    Accrued Rents</t>
  </si>
  <si>
    <t xml:space="preserve">    Federal Tax Payable</t>
  </si>
  <si>
    <t xml:space="preserve">    State Tax Payable</t>
  </si>
  <si>
    <t xml:space="preserve">    Payroll Liabilities</t>
  </si>
  <si>
    <t xml:space="preserve">    Accrued Interest</t>
  </si>
  <si>
    <t xml:space="preserve">    Excise Tax Payable</t>
  </si>
  <si>
    <t xml:space="preserve">    Sales Tax Payable</t>
  </si>
  <si>
    <t>Intercompany Payable</t>
  </si>
  <si>
    <t>Income:Trim Income</t>
  </si>
  <si>
    <t>Income:Samples &amp; R&amp;D Income</t>
  </si>
  <si>
    <t>Income:Seeds Income</t>
  </si>
  <si>
    <t>Income:Oil Income</t>
  </si>
  <si>
    <t>Service Income</t>
  </si>
  <si>
    <t>Cost of Goods Sold:Trim COGS</t>
  </si>
  <si>
    <t>Cost of Goods Sold:Samples &amp; R&amp;D COGS</t>
  </si>
  <si>
    <t>Cost of Goods Sold:Oil COGS</t>
  </si>
  <si>
    <t xml:space="preserve">Cost of Goods Sold:Allocation </t>
  </si>
  <si>
    <t>Fuel Costs</t>
  </si>
  <si>
    <t>Licensing</t>
  </si>
  <si>
    <t>COGS allocation from Direct Cos to COGS</t>
  </si>
  <si>
    <t>Payroll Processing</t>
  </si>
  <si>
    <t>Property Tax Expense</t>
  </si>
  <si>
    <t>Rent Expense</t>
  </si>
  <si>
    <t>Depreciation Canna Buildings</t>
  </si>
  <si>
    <t>COGS allocation from InDirect to COGS</t>
  </si>
  <si>
    <t>Automobile Expense</t>
  </si>
  <si>
    <t>Internet Costs</t>
  </si>
  <si>
    <t>Software</t>
  </si>
  <si>
    <t>Postage and Shipping</t>
  </si>
  <si>
    <t>Reference Materials</t>
  </si>
  <si>
    <t xml:space="preserve">    Travel:Airfare</t>
  </si>
  <si>
    <t xml:space="preserve">    Travel:Gas</t>
  </si>
  <si>
    <t xml:space="preserve">    Travel:Lodging</t>
  </si>
  <si>
    <t xml:space="preserve">    Travel:Mileage</t>
  </si>
  <si>
    <t xml:space="preserve">    Travel:Parking and other Transportation</t>
  </si>
  <si>
    <t xml:space="preserve">Prof Fees: Legal, accounting, tax </t>
  </si>
  <si>
    <t>Depreciation Exp</t>
  </si>
  <si>
    <t>Federal Income Tax Expense</t>
  </si>
  <si>
    <t>State Income Tax Expense</t>
  </si>
  <si>
    <t>Account Name</t>
  </si>
  <si>
    <t>Description</t>
  </si>
  <si>
    <t>Example</t>
  </si>
  <si>
    <t>Temporary account for clearing and processing cash deposits.</t>
  </si>
  <si>
    <t>Used for minor office purchases like printer paper.</t>
  </si>
  <si>
    <t>Cash secured in a vault for daily operations.</t>
  </si>
  <si>
    <t>Cash held overnight in the store’s vault.</t>
  </si>
  <si>
    <t>Main operational checking account for business transactions.</t>
  </si>
  <si>
    <t>Payments to vendors and deposit of daily sales.</t>
  </si>
  <si>
    <t>Business savings account for future use or emergencies.</t>
  </si>
  <si>
    <t>Saving for large equipment purchases.</t>
  </si>
  <si>
    <t>General inventory account for cannabis and related products.</t>
  </si>
  <si>
    <t>Total value of all inventory on hand.</t>
  </si>
  <si>
    <t>Cost of raw materials used in production.</t>
  </si>
  <si>
    <t>Bulk flower for rolling pre-rolls.</t>
  </si>
  <si>
    <t>Inventory in the production process but not completed.</t>
  </si>
  <si>
    <t>Half-finished pre-rolls awaiting packaging.</t>
  </si>
  <si>
    <t>Direct costs capitalized during work-in-process.</t>
  </si>
  <si>
    <t>Packaging costs for products in production.</t>
  </si>
  <si>
    <t>Indirect costs capitalized during work-in-process.</t>
  </si>
  <si>
    <t>Overhead costs during production.</t>
  </si>
  <si>
    <t>Inventory of completed goods ready for sale.</t>
  </si>
  <si>
    <t>Packaged cannabis products ready for sale.</t>
  </si>
  <si>
    <t>Value of finished cannabis flower inventory.</t>
  </si>
  <si>
    <t>Packaged buds ready for sale.</t>
  </si>
  <si>
    <t>Value of pre-rolled joints inventory.</t>
  </si>
  <si>
    <t>Packaged pre-rolls ready for sale.</t>
  </si>
  <si>
    <t>Value of live plants available for sale.</t>
  </si>
  <si>
    <t>Live cannabis plants ready for customers.</t>
  </si>
  <si>
    <t>Value of cannabis tinctures.</t>
  </si>
  <si>
    <t>Bottled tinctures available in the dispensary.</t>
  </si>
  <si>
    <t>Value of cannabis trim.</t>
  </si>
  <si>
    <t>Trim used to make concentrates or sold as-is.</t>
  </si>
  <si>
    <t>Inventory used for sampling or research.</t>
  </si>
  <si>
    <t>Products set aside for customer sampling or internal R&amp;D.</t>
  </si>
  <si>
    <t>Value of cannabis seeds for sale.</t>
  </si>
  <si>
    <t>Packaged seeds available for customers.</t>
  </si>
  <si>
    <t>Value of cannabis extracts like oils or wax.</t>
  </si>
  <si>
    <t>Vials of THC oil or wax.</t>
  </si>
  <si>
    <t>Value of cannabis-infused topical products.</t>
  </si>
  <si>
    <t>Lotions or creams infused with THC.</t>
  </si>
  <si>
    <t>Value of concentrated cannabis products.</t>
  </si>
  <si>
    <t>Concentrates packaged and available for sale.</t>
  </si>
  <si>
    <t>Value of liquid cannabis edibles.</t>
  </si>
  <si>
    <t>THC-infused drinks or syrups.</t>
  </si>
  <si>
    <t>Value of solid cannabis edibles.</t>
  </si>
  <si>
    <t>THC gummies or chocolates.</t>
  </si>
  <si>
    <t>Value of cannabis oils.</t>
  </si>
  <si>
    <t>Cannabis oils used for vaping.</t>
  </si>
  <si>
    <t>Wholesale cannabis products for sale to other businesses.</t>
  </si>
  <si>
    <t>Bulk cannabis sold to other dispensaries.</t>
  </si>
  <si>
    <t>Packaging and labeling materials.</t>
  </si>
  <si>
    <t>Jars, bags, and labels used for packaging cannabis.</t>
  </si>
  <si>
    <t>Cannabis-related accessories inventory.</t>
  </si>
  <si>
    <t>Rolling papers, grinders, or pipes sold in the dispensary.</t>
  </si>
  <si>
    <t>Branded merchandise for sale.</t>
  </si>
  <si>
    <t>T-shirts and hats with the store’s logo.</t>
  </si>
  <si>
    <t>Non-cannabis products for sale in the dispensary.</t>
  </si>
  <si>
    <t>Snacks, beverages, or other retail items.</t>
  </si>
  <si>
    <t>Expenses incurred but not yet paid.</t>
  </si>
  <si>
    <t>Revenue from selling cannabis flower products.</t>
  </si>
  <si>
    <t>Income from selling pre-rolled joints or flower packages.</t>
  </si>
  <si>
    <t>Revenue from cannabis-infused edibles.</t>
  </si>
  <si>
    <t>Income from selling THC-infused gummies.</t>
  </si>
  <si>
    <t>Revenue from cannabis concentrates.</t>
  </si>
  <si>
    <t>Sales from dabs or wax concentrate products.</t>
  </si>
  <si>
    <t>Revenue from cannabis tinctures.</t>
  </si>
  <si>
    <t>Income from selling THC tinctures.</t>
  </si>
  <si>
    <t>Revenue from cannabis-infused topical products.</t>
  </si>
  <si>
    <t>Sales of lotions and creams infused with THC.</t>
  </si>
  <si>
    <t>Revenue from other cannabis products.</t>
  </si>
  <si>
    <t>Sales from less common cannabis products like capsules or patches.</t>
  </si>
  <si>
    <t>Revenue from selling live cannabis plants.</t>
  </si>
  <si>
    <t>Income from selling cannabis clones or mature plants.</t>
  </si>
  <si>
    <t>Revenue from selling cannabis seeds.</t>
  </si>
  <si>
    <t>Sales from customers purchasing seeds for home cultivation.</t>
  </si>
  <si>
    <t>Revenue from selling packaging materials.</t>
  </si>
  <si>
    <t>Selling branded jars or bags to other dispensaries.</t>
  </si>
  <si>
    <t>Revenue from selling cannabis-related accessories.</t>
  </si>
  <si>
    <t>Sales from grinders or vaporizers.</t>
  </si>
  <si>
    <t>Revenue from selling branded merchandise.</t>
  </si>
  <si>
    <t>Sales of branded t-shirts or hats at the dispensary.</t>
  </si>
  <si>
    <t>Revenue from selling non-cannabis items.</t>
  </si>
  <si>
    <t>Revenue from selling beverages or other non-cannabis retail items.</t>
  </si>
  <si>
    <t>Costs of purchasing cannabis products for resale.</t>
  </si>
  <si>
    <t>Buying flower or concentrates from cultivators.</t>
  </si>
  <si>
    <t>Costs of packaging materials.</t>
  </si>
  <si>
    <t>Costs for jars, bags, and labeling materials.</t>
  </si>
  <si>
    <t>Direct labor costs for producing and packaging products.</t>
  </si>
  <si>
    <t>Wages for employees rolling pre-rolls.</t>
  </si>
  <si>
    <t>Bulk cannabis flower used to make pre-rolls.</t>
  </si>
  <si>
    <t>Shipping costs related to acquiring inventory.</t>
  </si>
  <si>
    <t>Costs incurred when having cannabis products shipped from suppliers.</t>
  </si>
  <si>
    <t>Wages for indirect labor involved in production.</t>
  </si>
  <si>
    <t>Salary of a production manager overseeing the packaging process.</t>
  </si>
  <si>
    <t>Supplies used directly in the production or packaging process.</t>
  </si>
  <si>
    <t>Purchase of gloves and other disposable items used in the packaging room.</t>
  </si>
  <si>
    <t>Electricity costs for the manufacturing area.</t>
  </si>
  <si>
    <t>Annual depreciation on cannabis packaging equipment, copier machine, computers etc.</t>
  </si>
  <si>
    <t>Miscellaneous costs directly associated with production.</t>
  </si>
  <si>
    <t>Supplies used for growing cannabis plants.</t>
  </si>
  <si>
    <t>Nutrients, pesticides, and other materials used in cultivation.</t>
  </si>
  <si>
    <t>Costs for security services or systems used at the dispensary or grow facilities.</t>
  </si>
  <si>
    <t>Interest paid on loans or credit lines used by the business.</t>
  </si>
  <si>
    <t>Income tax payments made to the federal government.</t>
  </si>
  <si>
    <t>Placeholder for transactions that need clarification before being posted.</t>
  </si>
  <si>
    <t>Payment for security guard services or installation of security cameras.</t>
  </si>
  <si>
    <t>Interest payments on a loan taken out to expand the dispensary.</t>
  </si>
  <si>
    <t>Quarterly federal tax payments based on business profits.</t>
  </si>
  <si>
    <t>Annual state tax filing based on company earnings.</t>
  </si>
  <si>
    <t>Payment of local business taxes to the city where the dispensary operates.</t>
  </si>
  <si>
    <t>An unclear transaction that needs clarification before assigning it to the correct account.</t>
  </si>
  <si>
    <t>Shares issued by the company to owners.</t>
  </si>
  <si>
    <t>Shares of common stock issued to investors.</t>
  </si>
  <si>
    <t>Equity interest for LLC members.</t>
  </si>
  <si>
    <t>Equity for members in an LLC.</t>
  </si>
  <si>
    <t>Additional paid-in capital contributed by owners.</t>
  </si>
  <si>
    <t>Additional investments made by owners in the company.</t>
  </si>
  <si>
    <t>Cumulative profits retained in the business.</t>
  </si>
  <si>
    <t>Profits that are reinvested back into the business.</t>
  </si>
  <si>
    <t>Revenue from general business activities.</t>
  </si>
  <si>
    <t>Revenue from selling products and services.</t>
  </si>
  <si>
    <t>Revenue from the sale of cannabis seeds.</t>
  </si>
  <si>
    <t>Revenue from selling cannabis seeds to customers.</t>
  </si>
  <si>
    <t>Revenue from the sale of cannabis extracts.</t>
  </si>
  <si>
    <t>Income from selling cannabis extracts such as wax or oil.</t>
  </si>
  <si>
    <t>Revenue from the sale of cannabis oils.</t>
  </si>
  <si>
    <t>Revenue from selling cannabis oils in dispensary operations.</t>
  </si>
  <si>
    <t>Revenue from wholesale cannabis sales to other businesses.</t>
  </si>
  <si>
    <t>Sales of bulk cannabis products to other retailers.</t>
  </si>
  <si>
    <t>Revenue from the sale of cannabis-related paraphernalia.</t>
  </si>
  <si>
    <t>Sales from bongs, pipes, and other accessories.</t>
  </si>
  <si>
    <t>Revenue from the sale of branded clothing or merchandise.</t>
  </si>
  <si>
    <t>Income from selling branded hats and shirts.</t>
  </si>
  <si>
    <t>Revenue from non-cannabis products.</t>
  </si>
  <si>
    <t>Revenue from selling snacks and drinks that are non-cannabis.</t>
  </si>
  <si>
    <t>Other miscellaneous revenues earned by the company.</t>
  </si>
  <si>
    <t>Miscellaneous revenue sources that do not fall into other categories.</t>
  </si>
  <si>
    <t>Revenue from services rendered, such as consulting.</t>
  </si>
  <si>
    <t>Fees earned for providing consulting services to other cannabis businesses.</t>
  </si>
  <si>
    <t>Refunds issued to customers for returned goods.</t>
  </si>
  <si>
    <t>Refunds given for returned cannabis products.</t>
  </si>
  <si>
    <t>Costs associated with producing and selling cannabis products.</t>
  </si>
  <si>
    <t>COGS for seeds sold by the company.</t>
  </si>
  <si>
    <t>Costs for seeds sold by the business.</t>
  </si>
  <si>
    <t>COGS for tinctures sold by the company.</t>
  </si>
  <si>
    <t>Costs for producing and selling tinctures.</t>
  </si>
  <si>
    <t>COGS for topical products sold by the company.</t>
  </si>
  <si>
    <t>Costs for producing topical creams and balms.</t>
  </si>
  <si>
    <t>COGS for wholesale cannabis products.</t>
  </si>
  <si>
    <t>Wholesale production costs for bulk cannabis.</t>
  </si>
  <si>
    <t>COGS for paraphernalia sold.</t>
  </si>
  <si>
    <t>Costs of producing and selling cannabis paraphernalia.</t>
  </si>
  <si>
    <t>COGS for clothing and merchandise sold.</t>
  </si>
  <si>
    <t>Costs of producing branded clothing for sale.</t>
  </si>
  <si>
    <t>COGS for non-cannabis items sold by the company.</t>
  </si>
  <si>
    <t>Costs of selling non-cannabis items.</t>
  </si>
  <si>
    <t>Cost allocations for products and services sold.</t>
  </si>
  <si>
    <t>Allocations for product or service-related costs.</t>
  </si>
  <si>
    <t>Wages paid to direct labor involved in production.</t>
  </si>
  <si>
    <t>Wages paid to employees involved in production.</t>
  </si>
  <si>
    <t>Wages and labor costs for purchasing and handling operations.</t>
  </si>
  <si>
    <t>Wages for staff handling purchasing operations.</t>
  </si>
  <si>
    <t>Payroll taxes related to direct labor costs.</t>
  </si>
  <si>
    <t>Payroll taxes related to production staff wages.</t>
  </si>
  <si>
    <t>Benefits and insurance provided to direct labor staff.</t>
  </si>
  <si>
    <t>Insurance and benefits provided to direct labor staff.</t>
  </si>
  <si>
    <t>Subcontractors hired for direct labor work.</t>
  </si>
  <si>
    <t>Payments to contractors working directly in production.</t>
  </si>
  <si>
    <t>Costs for packaging and designing products.</t>
  </si>
  <si>
    <t>Costs for product packaging and branding.</t>
  </si>
  <si>
    <t>Costs for renting equipment used in production.</t>
  </si>
  <si>
    <t>Expenses for leasing production equipment.</t>
  </si>
  <si>
    <t>Costs for security services.</t>
  </si>
  <si>
    <t>Payments for on-site or outsourced security services.</t>
  </si>
  <si>
    <t>Fuel costs related to business operations.</t>
  </si>
  <si>
    <t>Fuel for operating delivery vehicles.</t>
  </si>
  <si>
    <t>Costs associated with licensing the cannabis business.</t>
  </si>
  <si>
    <t>Fees for maintaining cannabis business licenses.</t>
  </si>
  <si>
    <t>Allocations from direct costs to COGS.</t>
  </si>
  <si>
    <t>Cost allocation from direct costs to COGS.</t>
  </si>
  <si>
    <t>Indirect wages for staff not directly involved in production.</t>
  </si>
  <si>
    <t>Salaries for staff working in support roles.</t>
  </si>
  <si>
    <t>Wages for directors and officers not involved in direct labor.</t>
  </si>
  <si>
    <t>Wages paid to executives and directors.</t>
  </si>
  <si>
    <t>Wages for managers supervising indirect operations.</t>
  </si>
  <si>
    <t>Wages for managerial roles overseeing production.</t>
  </si>
  <si>
    <t>Wages for budtenders working in dispensaries.</t>
  </si>
  <si>
    <t>Salaries for dispensary budtenders.</t>
  </si>
  <si>
    <t>Wages for general staff not involved in direct labor.</t>
  </si>
  <si>
    <t>Salaries for administrative staff.</t>
  </si>
  <si>
    <t>Payroll processing fees for managing payroll.</t>
  </si>
  <si>
    <t>Fees paid for payroll services.</t>
  </si>
  <si>
    <t>Payroll taxes related to indirect labor.</t>
  </si>
  <si>
    <t>Payroll taxes for administrative staff.</t>
  </si>
  <si>
    <t>Benefits and insurance provided to indirect labor staff.</t>
  </si>
  <si>
    <t>Benefits provided to administrative employees.</t>
  </si>
  <si>
    <t>Subcontractors hired for indirect labor work.</t>
  </si>
  <si>
    <t>Payments to contractors for non-production tasks.</t>
  </si>
  <si>
    <t>Costs for employee uniforms.</t>
  </si>
  <si>
    <t>Expenses for staff uniforms.</t>
  </si>
  <si>
    <t>Property taxes paid on company-owned property.</t>
  </si>
  <si>
    <t>Taxes on property owned by the company.</t>
  </si>
  <si>
    <t>Rent paid for business locations.</t>
  </si>
  <si>
    <t>Rent for retail or operational spaces.</t>
  </si>
  <si>
    <t>Costs for telephone and communication services.</t>
  </si>
  <si>
    <t>Telephone and communication bills.</t>
  </si>
  <si>
    <t>Electricity and natural gas used for operations.</t>
  </si>
  <si>
    <t>Electricity and gas used for operations.</t>
  </si>
  <si>
    <t>Water, trash collection, and other utility costs.</t>
  </si>
  <si>
    <t>Depreciation of buildings used in cannabis production.</t>
  </si>
  <si>
    <t>Depreciation of production buildings.</t>
  </si>
  <si>
    <t>Repairs made to machinery or buildings.</t>
  </si>
  <si>
    <t>Repairs for damaged equipment or buildings.</t>
  </si>
  <si>
    <t>Write-offs for uncollectible customer balances.</t>
  </si>
  <si>
    <t>Uncollectible customer invoices written off as bad debt.</t>
  </si>
  <si>
    <t>Indirect cost allocations transferred to COGS.</t>
  </si>
  <si>
    <t>Cost allocations for indirect operations.</t>
  </si>
  <si>
    <t>Costs for promotional events and marketing campaigns.</t>
  </si>
  <si>
    <t>Social media and online ads.</t>
  </si>
  <si>
    <t>Expenses related to maintaining company vehicles.</t>
  </si>
  <si>
    <t>Costs for maintaining company vehicles.</t>
  </si>
  <si>
    <t>Fees for business operating licenses and permits.</t>
  </si>
  <si>
    <t>Business license renewals.</t>
  </si>
  <si>
    <t>Charitable donations made by the business.</t>
  </si>
  <si>
    <t>Donations to local nonprofits.</t>
  </si>
  <si>
    <t>Costs for business internet and networking services.</t>
  </si>
  <si>
    <t>Monthly internet service bills.</t>
  </si>
  <si>
    <t>Costs for staff attending industry seminars.</t>
  </si>
  <si>
    <t>Membership fees for industry associations.</t>
  </si>
  <si>
    <t>Industry association fees.</t>
  </si>
  <si>
    <t>Costs for attending industry trade shows.</t>
  </si>
  <si>
    <t>Costs for attending a cannabis expo.</t>
  </si>
  <si>
    <t>Business insurance premiums.</t>
  </si>
  <si>
    <t>Monthly premiums for business liability insurance.</t>
  </si>
  <si>
    <t>Payments for office cleaning and janitorial services.</t>
  </si>
  <si>
    <t>Payment for janitorial services at the dispensary.</t>
  </si>
  <si>
    <t>Marketing materials such as brochures or flyers.</t>
  </si>
  <si>
    <t>Costs for printing promotional brochures.</t>
  </si>
  <si>
    <t>Meals and entertainment for clients and partners.</t>
  </si>
  <si>
    <t>Meals and entertainment during client meetings.</t>
  </si>
  <si>
    <t>Fees paid for using merchant accounts to process credit card payments.</t>
  </si>
  <si>
    <t>Fees for payment processing systems.</t>
  </si>
  <si>
    <t>Purchases of paper, pens, and other office supplies.</t>
  </si>
  <si>
    <t>Costs for software licenses.</t>
  </si>
  <si>
    <t>Costs for software to manage operations.</t>
  </si>
  <si>
    <t>Costs for mailing and shipping products.</t>
  </si>
  <si>
    <t>Costs to mail products to customers.</t>
  </si>
  <si>
    <t>Payments for point-of-sale systems and compliance software.</t>
  </si>
  <si>
    <t>Payments for point-of-sale systems.</t>
  </si>
  <si>
    <t>Expenses for R&amp;D of new products.</t>
  </si>
  <si>
    <t>Training materials and reference books for staff.</t>
  </si>
  <si>
    <t>Costs for reference materials.</t>
  </si>
  <si>
    <t>Losses due to theft and fraud.</t>
  </si>
  <si>
    <t>Losses from shoplifting or internal theft.</t>
  </si>
  <si>
    <t>Travel for business conferences.</t>
  </si>
  <si>
    <t>Airfare for business travel.</t>
  </si>
  <si>
    <t>Flights for company employees.</t>
  </si>
  <si>
    <t>Gas costs for company vehicles.</t>
  </si>
  <si>
    <t>Fuel costs for delivery vans.</t>
  </si>
  <si>
    <t>Hotel and lodging costs for employee travel.</t>
  </si>
  <si>
    <t>Hotel bills during employee travel.</t>
  </si>
  <si>
    <t>Mileage reimbursements for employees.</t>
  </si>
  <si>
    <t>Parking and transportation costs.</t>
  </si>
  <si>
    <t>Parking fees while traveling for business.</t>
  </si>
  <si>
    <t>Fees for professional legal and accounting services.</t>
  </si>
  <si>
    <t>Legal fees for drafting contracts.</t>
  </si>
  <si>
    <t>Annual depreciation of production equipment.</t>
  </si>
  <si>
    <t>Amortization of intangible assets such as patents.</t>
  </si>
  <si>
    <t>Annual amortization of patents.</t>
  </si>
  <si>
    <t>Amounts owed to the company by customers for sales made on credit.</t>
  </si>
  <si>
    <t>A customer purchases products on account, and the balance is recorded here until payment is made.</t>
  </si>
  <si>
    <t>Non-trade receivables owed to the business, not related to direct sales.</t>
  </si>
  <si>
    <t>A refund or rebate that is expected from a supplier.</t>
  </si>
  <si>
    <t>Amounts owed by related parties, such as subsidiaries or affiliates.</t>
  </si>
  <si>
    <t>A loan made to a related entity within the corporate group.</t>
  </si>
  <si>
    <t>Amounts owed from other entities within the same parent company.</t>
  </si>
  <si>
    <t>Another branch or division owes money for shared services.</t>
  </si>
  <si>
    <t>Rent payments made in advance for a future period.</t>
  </si>
  <si>
    <t>Rent paid for the next quarter.</t>
  </si>
  <si>
    <t>Prepaid advertising or software subscriptions.</t>
  </si>
  <si>
    <t>The value of land owned by the company.</t>
  </si>
  <si>
    <t>The land purchased for a cultivation facility.</t>
  </si>
  <si>
    <t>The value of buildings owned by the company.</t>
  </si>
  <si>
    <t>The dispensary building.</t>
  </si>
  <si>
    <t>Costs of improvements made to leased property.</t>
  </si>
  <si>
    <t>Renovating a leased retail space.</t>
  </si>
  <si>
    <t>Value of furniture and equipment used in operations.</t>
  </si>
  <si>
    <t>Office desks, chairs, and dispensary display cases.</t>
  </si>
  <si>
    <t>Value of IT assets used by the business.</t>
  </si>
  <si>
    <t>Computers, point-of-sale systems, and software used for tracking inventory.</t>
  </si>
  <si>
    <t>Any other machinery and equipment owned by the business.</t>
  </si>
  <si>
    <t>Security cameras or packaging machines.</t>
  </si>
  <si>
    <t>Specialized equipment for ensuring security.</t>
  </si>
  <si>
    <t>Security vaults, cameras, and alarm systems.</t>
  </si>
  <si>
    <t>Long-term lease agreements that are treated as asset purchases.</t>
  </si>
  <si>
    <t>Leasing equipment that is recorded as an owned asset.</t>
  </si>
  <si>
    <t>Depreciation on equipment or buildings over time.</t>
  </si>
  <si>
    <t>Costs associated with setting up the business.</t>
  </si>
  <si>
    <t>Legal fees, permits, and initial consulting costs before operations began.</t>
  </si>
  <si>
    <t>The value of branding and trademarks owned by the business.</t>
  </si>
  <si>
    <t>Trademarked logos or brand names.</t>
  </si>
  <si>
    <t>Intangible assets that are non-physical but have value.</t>
  </si>
  <si>
    <t>Patents or proprietary formulas.</t>
  </si>
  <si>
    <t>The amortized cost of intangible assets over time.</t>
  </si>
  <si>
    <t>Annual amortization of a patent.</t>
  </si>
  <si>
    <t>Miscellaneous long-term assets not classified elsewhere.</t>
  </si>
  <si>
    <t>Long-term deposits or investments.</t>
  </si>
  <si>
    <t>Security deposits paid that are expected to be returned.</t>
  </si>
  <si>
    <t>A security deposit on a rented warehouse.</t>
  </si>
  <si>
    <t>Amounts owed to suppliers for goods and services received but not yet paid for.</t>
  </si>
  <si>
    <t>An invoice from a cannabis supplier.</t>
  </si>
  <si>
    <t>Balances owed on company credit cards.</t>
  </si>
  <si>
    <t>Company purchases made on a credit card.</t>
  </si>
  <si>
    <t>Expenses incurred by the employee during business travel.</t>
  </si>
  <si>
    <t>Another employee-specific credit card account.</t>
  </si>
  <si>
    <t>Accrued wages payable.</t>
  </si>
  <si>
    <t>Rent due at the end of the month.</t>
  </si>
  <si>
    <t>Federal taxes owed by the business.</t>
  </si>
  <si>
    <t>State taxes owed by the business.</t>
  </si>
  <si>
    <t>Amounts withheld from employee wages for taxes or other withholdings.</t>
  </si>
  <si>
    <t>Interest on a loan that is due next month.</t>
  </si>
  <si>
    <t>Taxes owed on the sale of cannabis products.</t>
  </si>
  <si>
    <t>State excise tax owed on cannabis sales.</t>
  </si>
  <si>
    <t>Sales tax collected from customers to be remitted to tax authorities.</t>
  </si>
  <si>
    <t>Sales tax collected on retail cannabis sales.</t>
  </si>
  <si>
    <t>Portion of long-term debt due within the next year.</t>
  </si>
  <si>
    <t>The current year's payment on a business loan.</t>
  </si>
  <si>
    <t>Amounts owed to related entities.</t>
  </si>
  <si>
    <t>Loan from a subsidiary or parent company.</t>
  </si>
  <si>
    <t>Amounts owed to other companies within the corporate group.</t>
  </si>
  <si>
    <t>Credit available to the company under a line of credit agreement.</t>
  </si>
  <si>
    <t>The available balance on a business credit line.</t>
  </si>
  <si>
    <t>The portion of long-term notes payable due within the next year.</t>
  </si>
  <si>
    <t>Next year's payment on a capital lease.</t>
  </si>
  <si>
    <t>Total remaining obligation on capital lease agreements.</t>
  </si>
  <si>
    <t>Payments on leased equipment.</t>
  </si>
  <si>
    <t>Mortgage debt owed on company-owned real estate.</t>
  </si>
  <si>
    <t>Mortgage on the dispensary building.</t>
  </si>
  <si>
    <t>Other long-term liabilities not classified elsewhere.</t>
  </si>
  <si>
    <t>Long-term vendor financing.</t>
  </si>
  <si>
    <t>Balance Sheet</t>
  </si>
  <si>
    <t>Profit &amp; Loss</t>
  </si>
  <si>
    <t>Bank</t>
  </si>
  <si>
    <t>Cash collected from sales before depositing into the Bank.</t>
  </si>
  <si>
    <t>Service fees charged by Banks for maintaining business accounts.</t>
  </si>
  <si>
    <t>Monthly Bank fees.</t>
  </si>
  <si>
    <t>Other Current Asset</t>
  </si>
  <si>
    <t>Fixed Asset</t>
  </si>
  <si>
    <t>Cumulative depreciation of Fixed Assets.</t>
  </si>
  <si>
    <t>Depreciation on Fixed Assets such as equipment.</t>
  </si>
  <si>
    <t>Other Asset</t>
  </si>
  <si>
    <t>Other Current Liability</t>
  </si>
  <si>
    <t>Long Term Liability</t>
  </si>
  <si>
    <t>Equity</t>
  </si>
  <si>
    <t>Represents initial capital contributed and starting balances for Equity.</t>
  </si>
  <si>
    <t>Initial contributions and retained earnings when setting up the company's Equity.</t>
  </si>
  <si>
    <t>Federal Income taxes payable.</t>
  </si>
  <si>
    <t>State Income tax payable.</t>
  </si>
  <si>
    <t>Federal Income tax withholding from employee wages.</t>
  </si>
  <si>
    <t>other Income</t>
  </si>
  <si>
    <t>Payments made for state Income taxes.</t>
  </si>
  <si>
    <t>Local Income taxes paid to municipalities.</t>
  </si>
  <si>
    <t>Cost of Goods Sold for all products.</t>
  </si>
  <si>
    <t>Cash kept on hand for small, everyday Expenses.</t>
  </si>
  <si>
    <t>Insurance premiums paid in advance and Expensed over time.</t>
  </si>
  <si>
    <t>Annual insurance premiums that are Expensed monthly.</t>
  </si>
  <si>
    <t>Other Expenses paid in advance, to be Expensed over time.</t>
  </si>
  <si>
    <t>Credit card Expenses specific to an employee.</t>
  </si>
  <si>
    <t>Separate tracking of credit card Expenses for a different employee.</t>
  </si>
  <si>
    <t>Rent Expense that has been incurred but not yet paid.</t>
  </si>
  <si>
    <t>Interest Expense that has been incurred but not yet paid.</t>
  </si>
  <si>
    <t>Payments owed to a sister company for shared Expenses.</t>
  </si>
  <si>
    <t>Utility Expenses directly related to the production process.</t>
  </si>
  <si>
    <t>Depreciation Expense related to production equipment.</t>
  </si>
  <si>
    <t>Any unclassified production-related Expenses.</t>
  </si>
  <si>
    <t>Expense</t>
  </si>
  <si>
    <t>Other utility Expenses not classified elsewhere.</t>
  </si>
  <si>
    <t>Education Expenses for employee training programs.</t>
  </si>
  <si>
    <t>General office supplies and Expenses.</t>
  </si>
  <si>
    <t>Research and development Expenses for new products.</t>
  </si>
  <si>
    <t>Travel Expenses for business purposes.</t>
  </si>
  <si>
    <t>Mileage Expenses for employee travel.</t>
  </si>
  <si>
    <t>Miscellaneous operational Expenses.</t>
  </si>
  <si>
    <t>Unclassified Expenses.</t>
  </si>
  <si>
    <t>Other Expense</t>
  </si>
  <si>
    <t>Financial Report</t>
  </si>
  <si>
    <t>General Ledger Number</t>
  </si>
  <si>
    <t xml:space="preserve">Account Type </t>
  </si>
  <si>
    <t>Amount</t>
  </si>
  <si>
    <t>ASSETS</t>
  </si>
  <si>
    <t>Total Assets: (Sum of Current and Long-Term Assets)</t>
  </si>
  <si>
    <t>LIABILITIES</t>
  </si>
  <si>
    <t>Total Liabilities: (Sum of Current and Long-Term Liabilities)</t>
  </si>
  <si>
    <t>Total Equity: (Sum of Equity Accounts)</t>
  </si>
  <si>
    <t>Total Liabilities and Equity: (Sum of Total Liabilities and Total Equity)</t>
  </si>
  <si>
    <t>Due from Related Parties</t>
  </si>
  <si>
    <t>Inventory Asset: Raw Materials</t>
  </si>
  <si>
    <t>Inventory Asset: Work In Process</t>
  </si>
  <si>
    <t>Finished Goods Inventory: Pre-rolls</t>
  </si>
  <si>
    <t>Finished Goods Inventory: Plants</t>
  </si>
  <si>
    <t>Finished Goods Inventory: Tinctures</t>
  </si>
  <si>
    <t>Finished Goods Inventory: Trim</t>
  </si>
  <si>
    <t>Finished Goods Inventory: Seeds</t>
  </si>
  <si>
    <t>Finished Goods Inventory: Extract</t>
  </si>
  <si>
    <t>Finished Goods Inventory: Topicals</t>
  </si>
  <si>
    <t>Finished Goods Inventory: Oil</t>
  </si>
  <si>
    <t>Finished Goods Inventory: Wholesale</t>
  </si>
  <si>
    <t>Finished Goods Inventory: Clothing</t>
  </si>
  <si>
    <t>Accumulated Depreciation (subtract)</t>
  </si>
  <si>
    <t>Accumulated Amortization (subtract)</t>
  </si>
  <si>
    <t>Credit Card: Employee Card 1</t>
  </si>
  <si>
    <t>Credit Card: Employee Card 2</t>
  </si>
  <si>
    <t>Accrued Rents</t>
  </si>
  <si>
    <t>Federal Tax Payable</t>
  </si>
  <si>
    <t>State Tax Payable</t>
  </si>
  <si>
    <t>Payroll Liabilities</t>
  </si>
  <si>
    <t>Accrued Interest</t>
  </si>
  <si>
    <t>Excise Tax Payable</t>
  </si>
  <si>
    <t>Sales Tax Payable</t>
  </si>
  <si>
    <t>Inventory Asset: Cap Direct Costs (WIP)</t>
  </si>
  <si>
    <t>Inventory Asset: Cap Indirect Costs (WIP)</t>
  </si>
  <si>
    <t>Finished Goods Inventory: Flower Inventory</t>
  </si>
  <si>
    <t>Finished Goods Inventory: Samples &amp; R&amp;D</t>
  </si>
  <si>
    <t>Finished Goods Inventory: Concentrate</t>
  </si>
  <si>
    <t>Finished Goods Inventory: Edible Liquid</t>
  </si>
  <si>
    <t>Finished Goods Inventory: Edible Solid</t>
  </si>
  <si>
    <t>Finished Goods Inventory: Packaging and Labels</t>
  </si>
  <si>
    <t>Finished Goods Inventory: Paraphernalia</t>
  </si>
  <si>
    <t>Finished Goods Inventory: Other Non Canna</t>
  </si>
  <si>
    <t>Current Assets</t>
  </si>
  <si>
    <t>Long-Term Assets</t>
  </si>
  <si>
    <t>Current Liabilities</t>
  </si>
  <si>
    <t>Long-Term Liabilities</t>
  </si>
  <si>
    <t>Total Current Assets</t>
  </si>
  <si>
    <t>Total Long-Term Assets</t>
  </si>
  <si>
    <t>Total Current Liabilities</t>
  </si>
  <si>
    <t>Total Long-Term Liabilities</t>
  </si>
  <si>
    <t xml:space="preserve">Accounting Equation Check </t>
  </si>
  <si>
    <t>Assets = Liabilities + Equity</t>
  </si>
  <si>
    <t>REVENUE</t>
  </si>
  <si>
    <t>Income: Flower Income</t>
  </si>
  <si>
    <t>Income: Pre-rolls Income</t>
  </si>
  <si>
    <t>Income: Concentrate Income</t>
  </si>
  <si>
    <t>Income: Edible Liquid Income</t>
  </si>
  <si>
    <t>Income: Edible Solid Income</t>
  </si>
  <si>
    <t>Income: Extract Income</t>
  </si>
  <si>
    <t>Income: Plant Income</t>
  </si>
  <si>
    <t>Income: Seed Income</t>
  </si>
  <si>
    <t>Income: Tinctures Income</t>
  </si>
  <si>
    <t>Income: Topicals Income</t>
  </si>
  <si>
    <t>Income: Trim Income</t>
  </si>
  <si>
    <t>Income: Samples &amp; R&amp;D Income</t>
  </si>
  <si>
    <t>Income: Seeds Income</t>
  </si>
  <si>
    <t>Income: Oil Income</t>
  </si>
  <si>
    <t>Income: Wholesale Income</t>
  </si>
  <si>
    <t>Income: Paraphernalia Income</t>
  </si>
  <si>
    <t>Income: Clothing Income</t>
  </si>
  <si>
    <t>Income: Other Non Canna Items Income</t>
  </si>
  <si>
    <t>COST OF GOODS SOLD</t>
  </si>
  <si>
    <t>Cost of Goods Sold: Flower COGS</t>
  </si>
  <si>
    <t>Cost of Goods Sold: Pre-rolls COGS</t>
  </si>
  <si>
    <t>Cost of Goods Sold: Concentrate COGS</t>
  </si>
  <si>
    <t>Cost of Goods Sold: Edible Liquid COGS</t>
  </si>
  <si>
    <t>Cost of Goods Sold: Edible Solid COGS</t>
  </si>
  <si>
    <t>Cost of Goods Sold: Trim COGS</t>
  </si>
  <si>
    <t>Cost of Goods Sold: Samples &amp; R&amp;D COGS</t>
  </si>
  <si>
    <t>Cost of Goods Sold: Extract COGS</t>
  </si>
  <si>
    <t>Cost of Goods Sold: Oil COGS</t>
  </si>
  <si>
    <t>Cost of Goods Sold: Plant COGS</t>
  </si>
  <si>
    <t>Cost of Goods Sold: Seeds COGS</t>
  </si>
  <si>
    <t>Cost of Goods Sold: Tinctures COGS</t>
  </si>
  <si>
    <t>Cost of Goods Sold: Topicals COGS</t>
  </si>
  <si>
    <t>Cost of Goods Sold: Wholesale COGS</t>
  </si>
  <si>
    <t>Cost of Goods Sold: Paraphernalia COGS</t>
  </si>
  <si>
    <t>Cost of Goods Sold: Clothing COGS</t>
  </si>
  <si>
    <t>Cost of Goods Sold: Other Non Canna Items COGS</t>
  </si>
  <si>
    <t>Cost of Goods Sold: Allocation</t>
  </si>
  <si>
    <t>Direct Labor: Purchasing and Handling</t>
  </si>
  <si>
    <t>Direct Labor: Payroll Taxes</t>
  </si>
  <si>
    <t>Direct Labor: Benefits/Insurance</t>
  </si>
  <si>
    <t>Direct Labor: Subcontractors</t>
  </si>
  <si>
    <t>COGS Allocation from Direct Costs to COGS</t>
  </si>
  <si>
    <t>Wages Indirect: Director and Officer</t>
  </si>
  <si>
    <t>Wages Indirect: Manager</t>
  </si>
  <si>
    <t>Wages Indirect: Bud Tenders</t>
  </si>
  <si>
    <t>Wages Indirect: Staff</t>
  </si>
  <si>
    <t>Benefits/Insurance Indirect Labor</t>
  </si>
  <si>
    <t>OPERATING EXPENSES</t>
  </si>
  <si>
    <t>COGS Allocation from Indirect to COGS</t>
  </si>
  <si>
    <t>POS and Compliance Software</t>
  </si>
  <si>
    <t>R&amp;D Costs</t>
  </si>
  <si>
    <t>Travel: Airfare</t>
  </si>
  <si>
    <t>Travel: Gas</t>
  </si>
  <si>
    <t>Travel: Lodging</t>
  </si>
  <si>
    <t>Travel: Mileage</t>
  </si>
  <si>
    <t>Travel: Parking and Other Transportation</t>
  </si>
  <si>
    <t>Professional Fees: Legal, Accounting, Tax</t>
  </si>
  <si>
    <t>OTHER INCOME</t>
  </si>
  <si>
    <t>Depreciation Expense</t>
  </si>
  <si>
    <t>Amortization Expense</t>
  </si>
  <si>
    <t>INTEREST EXPENSE</t>
  </si>
  <si>
    <t>TAXES</t>
  </si>
  <si>
    <t>Local Taxes</t>
  </si>
  <si>
    <t>Total Income</t>
  </si>
  <si>
    <t>Total COGS</t>
  </si>
  <si>
    <t>Total Operating Expenses</t>
  </si>
  <si>
    <t>NET INCOME</t>
  </si>
  <si>
    <t>Unformatted  Practice Balance Sheet</t>
  </si>
  <si>
    <t>Unformatted  Practice Income Statement aka Profit and Loss aka P&amp;L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</si>
</sst>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44" fontId="0" fillId="0" borderId="0" xfId="1" applyFont="1"/>
    <xf numFmtId="44" fontId="0" fillId="0" borderId="0" xfId="0" applyNumberFormat="1"/>
    <xf numFmtId="44" fontId="1" fillId="0" borderId="0" xfId="1" applyFont="1"/>
    <xf numFmtId="44" fontId="1" fillId="2" borderId="0" xfId="1" applyFont="1" applyFill="1"/>
    <xf numFmtId="44" fontId="1" fillId="0" borderId="4" xfId="1" applyFont="1" applyBorder="1"/>
    <xf numFmtId="44" fontId="1" fillId="0" borderId="1" xfId="1" applyFont="1" applyBorder="1"/>
    <xf numFmtId="0" fontId="1" fillId="0" borderId="2" xfId="0" applyFont="1" applyBorder="1" applyAlignment="1">
      <alignment horizontal="right"/>
    </xf>
    <xf numFmtId="44" fontId="1" fillId="0" borderId="5" xfId="1" applyFont="1" applyBorder="1"/>
    <xf numFmtId="44" fontId="1" fillId="0" borderId="6" xfId="1" applyFont="1" applyBorder="1"/>
    <xf numFmtId="44" fontId="1" fillId="0" borderId="0" xfId="1" applyFont="1" applyBorder="1"/>
    <xf numFmtId="40" fontId="1" fillId="0" borderId="4" xfId="1" applyNumberFormat="1" applyFont="1" applyBorder="1"/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/>
    <xf numFmtId="44" fontId="1" fillId="4" borderId="7" xfId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EBAD-CDBE-0643-8DFC-2C1088170BE9}">
  <dimension ref="A1:F188"/>
  <sheetViews>
    <sheetView workbookViewId="0">
      <pane ySplit="1" topLeftCell="A12" activePane="bottomLeft" state="frozen"/>
      <selection pane="bottomLeft" sqref="A1:XFD1"/>
    </sheetView>
  </sheetViews>
  <sheetFormatPr defaultColWidth="11" defaultRowHeight="15.6" x14ac:dyDescent="0.3"/>
  <cols>
    <col min="1" max="1" width="21.59765625" style="4" bestFit="1" customWidth="1"/>
    <col min="2" max="2" width="42.3984375" bestFit="1" customWidth="1"/>
    <col min="3" max="3" width="13.09765625" customWidth="1"/>
    <col min="4" max="4" width="12.59765625" customWidth="1"/>
    <col min="5" max="5" width="67.3984375" bestFit="1" customWidth="1"/>
    <col min="6" max="6" width="76.59765625" bestFit="1" customWidth="1"/>
  </cols>
  <sheetData>
    <row r="1" spans="1:6" x14ac:dyDescent="0.3">
      <c r="A1" s="3" t="s">
        <v>574</v>
      </c>
      <c r="B1" s="2" t="s">
        <v>187</v>
      </c>
      <c r="C1" s="2" t="s">
        <v>575</v>
      </c>
      <c r="D1" s="2" t="s">
        <v>573</v>
      </c>
      <c r="E1" s="2" t="s">
        <v>188</v>
      </c>
      <c r="F1" s="2" t="s">
        <v>189</v>
      </c>
    </row>
    <row r="2" spans="1:6" x14ac:dyDescent="0.3">
      <c r="A2" s="4">
        <v>1001</v>
      </c>
      <c r="B2" t="s">
        <v>0</v>
      </c>
      <c r="C2" t="s">
        <v>530</v>
      </c>
      <c r="D2" t="s">
        <v>528</v>
      </c>
      <c r="E2" t="s">
        <v>190</v>
      </c>
      <c r="F2" t="s">
        <v>531</v>
      </c>
    </row>
    <row r="3" spans="1:6" x14ac:dyDescent="0.3">
      <c r="A3" s="4">
        <v>1002</v>
      </c>
      <c r="B3" t="s">
        <v>1</v>
      </c>
      <c r="C3" t="s">
        <v>530</v>
      </c>
      <c r="D3" t="s">
        <v>528</v>
      </c>
      <c r="E3" t="s">
        <v>551</v>
      </c>
      <c r="F3" t="s">
        <v>191</v>
      </c>
    </row>
    <row r="4" spans="1:6" x14ac:dyDescent="0.3">
      <c r="A4" s="4">
        <v>1003</v>
      </c>
      <c r="B4" t="s">
        <v>2</v>
      </c>
      <c r="C4" t="s">
        <v>530</v>
      </c>
      <c r="D4" t="s">
        <v>528</v>
      </c>
      <c r="E4" t="s">
        <v>192</v>
      </c>
      <c r="F4" t="s">
        <v>193</v>
      </c>
    </row>
    <row r="5" spans="1:6" x14ac:dyDescent="0.3">
      <c r="A5" s="4">
        <v>1030</v>
      </c>
      <c r="B5" t="s">
        <v>3</v>
      </c>
      <c r="C5" t="s">
        <v>530</v>
      </c>
      <c r="D5" t="s">
        <v>528</v>
      </c>
      <c r="E5" t="s">
        <v>194</v>
      </c>
      <c r="F5" t="s">
        <v>195</v>
      </c>
    </row>
    <row r="6" spans="1:6" x14ac:dyDescent="0.3">
      <c r="A6" s="4">
        <v>1040</v>
      </c>
      <c r="B6" t="s">
        <v>4</v>
      </c>
      <c r="C6" t="s">
        <v>530</v>
      </c>
      <c r="D6" t="s">
        <v>528</v>
      </c>
      <c r="E6" t="s">
        <v>196</v>
      </c>
      <c r="F6" t="s">
        <v>197</v>
      </c>
    </row>
    <row r="7" spans="1:6" x14ac:dyDescent="0.3">
      <c r="A7" s="4">
        <v>1100</v>
      </c>
      <c r="B7" t="s">
        <v>5</v>
      </c>
      <c r="C7" t="s">
        <v>5</v>
      </c>
      <c r="D7" t="s">
        <v>528</v>
      </c>
      <c r="E7" t="s">
        <v>457</v>
      </c>
      <c r="F7" t="s">
        <v>458</v>
      </c>
    </row>
    <row r="8" spans="1:6" x14ac:dyDescent="0.3">
      <c r="A8" s="4">
        <v>1150</v>
      </c>
      <c r="B8" t="s">
        <v>6</v>
      </c>
      <c r="C8" t="s">
        <v>534</v>
      </c>
      <c r="D8" t="s">
        <v>528</v>
      </c>
      <c r="E8" t="s">
        <v>459</v>
      </c>
      <c r="F8" t="s">
        <v>460</v>
      </c>
    </row>
    <row r="9" spans="1:6" x14ac:dyDescent="0.3">
      <c r="A9" s="4">
        <v>1160</v>
      </c>
      <c r="B9" t="s">
        <v>140</v>
      </c>
      <c r="C9" t="s">
        <v>534</v>
      </c>
      <c r="D9" t="s">
        <v>528</v>
      </c>
      <c r="E9" t="s">
        <v>461</v>
      </c>
      <c r="F9" t="s">
        <v>462</v>
      </c>
    </row>
    <row r="10" spans="1:6" x14ac:dyDescent="0.3">
      <c r="A10" s="4">
        <v>1170</v>
      </c>
      <c r="B10" t="s">
        <v>10</v>
      </c>
      <c r="C10" t="s">
        <v>534</v>
      </c>
      <c r="D10" t="s">
        <v>528</v>
      </c>
      <c r="E10" t="s">
        <v>463</v>
      </c>
      <c r="F10" t="s">
        <v>464</v>
      </c>
    </row>
    <row r="11" spans="1:6" x14ac:dyDescent="0.3">
      <c r="A11" s="4">
        <v>1201</v>
      </c>
      <c r="B11" t="s">
        <v>7</v>
      </c>
      <c r="C11" t="s">
        <v>534</v>
      </c>
      <c r="D11" t="s">
        <v>528</v>
      </c>
      <c r="E11" t="s">
        <v>552</v>
      </c>
      <c r="F11" t="s">
        <v>553</v>
      </c>
    </row>
    <row r="12" spans="1:6" x14ac:dyDescent="0.3">
      <c r="A12" s="5">
        <v>1202</v>
      </c>
      <c r="B12" s="1" t="s">
        <v>8</v>
      </c>
      <c r="C12" t="s">
        <v>534</v>
      </c>
      <c r="D12" t="s">
        <v>528</v>
      </c>
      <c r="E12" t="s">
        <v>465</v>
      </c>
      <c r="F12" t="s">
        <v>466</v>
      </c>
    </row>
    <row r="13" spans="1:6" x14ac:dyDescent="0.3">
      <c r="A13" s="4">
        <v>1203</v>
      </c>
      <c r="B13" t="s">
        <v>9</v>
      </c>
      <c r="C13" t="s">
        <v>534</v>
      </c>
      <c r="D13" t="s">
        <v>528</v>
      </c>
      <c r="E13" t="s">
        <v>554</v>
      </c>
      <c r="F13" t="s">
        <v>467</v>
      </c>
    </row>
    <row r="14" spans="1:6" x14ac:dyDescent="0.3">
      <c r="A14" s="4">
        <v>1400</v>
      </c>
      <c r="B14" t="s">
        <v>11</v>
      </c>
      <c r="C14" t="s">
        <v>534</v>
      </c>
      <c r="D14" t="s">
        <v>528</v>
      </c>
      <c r="E14" t="s">
        <v>198</v>
      </c>
      <c r="F14" t="s">
        <v>199</v>
      </c>
    </row>
    <row r="15" spans="1:6" x14ac:dyDescent="0.3">
      <c r="A15" s="4">
        <v>1401</v>
      </c>
      <c r="B15" t="s">
        <v>12</v>
      </c>
      <c r="C15" t="s">
        <v>534</v>
      </c>
      <c r="D15" t="s">
        <v>528</v>
      </c>
      <c r="E15" t="s">
        <v>200</v>
      </c>
      <c r="F15" t="s">
        <v>201</v>
      </c>
    </row>
    <row r="16" spans="1:6" x14ac:dyDescent="0.3">
      <c r="A16" s="4">
        <v>1402</v>
      </c>
      <c r="B16" t="s">
        <v>13</v>
      </c>
      <c r="C16" t="s">
        <v>534</v>
      </c>
      <c r="D16" t="s">
        <v>528</v>
      </c>
      <c r="E16" t="s">
        <v>202</v>
      </c>
      <c r="F16" t="s">
        <v>203</v>
      </c>
    </row>
    <row r="17" spans="1:6" x14ac:dyDescent="0.3">
      <c r="A17" s="4">
        <v>1403</v>
      </c>
      <c r="B17" t="s">
        <v>141</v>
      </c>
      <c r="C17" t="s">
        <v>534</v>
      </c>
      <c r="D17" t="s">
        <v>528</v>
      </c>
      <c r="E17" t="s">
        <v>204</v>
      </c>
      <c r="F17" t="s">
        <v>205</v>
      </c>
    </row>
    <row r="18" spans="1:6" x14ac:dyDescent="0.3">
      <c r="A18" s="4">
        <v>1404</v>
      </c>
      <c r="B18" t="s">
        <v>142</v>
      </c>
      <c r="C18" t="s">
        <v>534</v>
      </c>
      <c r="D18" t="s">
        <v>528</v>
      </c>
      <c r="E18" t="s">
        <v>206</v>
      </c>
      <c r="F18" t="s">
        <v>207</v>
      </c>
    </row>
    <row r="19" spans="1:6" x14ac:dyDescent="0.3">
      <c r="A19" s="4">
        <v>1420</v>
      </c>
      <c r="B19" t="s">
        <v>14</v>
      </c>
      <c r="C19" t="s">
        <v>534</v>
      </c>
      <c r="D19" t="s">
        <v>528</v>
      </c>
      <c r="E19" t="s">
        <v>208</v>
      </c>
      <c r="F19" t="s">
        <v>209</v>
      </c>
    </row>
    <row r="20" spans="1:6" x14ac:dyDescent="0.3">
      <c r="A20" s="4">
        <v>1421</v>
      </c>
      <c r="B20" t="s">
        <v>15</v>
      </c>
      <c r="C20" t="s">
        <v>534</v>
      </c>
      <c r="D20" t="s">
        <v>528</v>
      </c>
      <c r="E20" t="s">
        <v>210</v>
      </c>
      <c r="F20" t="s">
        <v>211</v>
      </c>
    </row>
    <row r="21" spans="1:6" x14ac:dyDescent="0.3">
      <c r="A21" s="4">
        <v>1422</v>
      </c>
      <c r="B21" t="s">
        <v>16</v>
      </c>
      <c r="C21" t="s">
        <v>534</v>
      </c>
      <c r="D21" t="s">
        <v>528</v>
      </c>
      <c r="E21" t="s">
        <v>212</v>
      </c>
      <c r="F21" t="s">
        <v>213</v>
      </c>
    </row>
    <row r="22" spans="1:6" x14ac:dyDescent="0.3">
      <c r="A22" s="4">
        <v>1423</v>
      </c>
      <c r="B22" t="s">
        <v>17</v>
      </c>
      <c r="C22" t="s">
        <v>534</v>
      </c>
      <c r="D22" t="s">
        <v>528</v>
      </c>
      <c r="E22" t="s">
        <v>214</v>
      </c>
      <c r="F22" t="s">
        <v>215</v>
      </c>
    </row>
    <row r="23" spans="1:6" x14ac:dyDescent="0.3">
      <c r="A23" s="4">
        <v>1424</v>
      </c>
      <c r="B23" t="s">
        <v>18</v>
      </c>
      <c r="C23" t="s">
        <v>534</v>
      </c>
      <c r="D23" t="s">
        <v>528</v>
      </c>
      <c r="E23" t="s">
        <v>216</v>
      </c>
      <c r="F23" t="s">
        <v>217</v>
      </c>
    </row>
    <row r="24" spans="1:6" x14ac:dyDescent="0.3">
      <c r="A24" s="4">
        <v>1425</v>
      </c>
      <c r="B24" t="s">
        <v>143</v>
      </c>
      <c r="C24" t="s">
        <v>534</v>
      </c>
      <c r="D24" t="s">
        <v>528</v>
      </c>
      <c r="E24" t="s">
        <v>218</v>
      </c>
      <c r="F24" t="s">
        <v>219</v>
      </c>
    </row>
    <row r="25" spans="1:6" x14ac:dyDescent="0.3">
      <c r="A25" s="4">
        <v>1426</v>
      </c>
      <c r="B25" t="s">
        <v>144</v>
      </c>
      <c r="C25" t="s">
        <v>534</v>
      </c>
      <c r="D25" t="s">
        <v>528</v>
      </c>
      <c r="E25" t="s">
        <v>220</v>
      </c>
      <c r="F25" t="s">
        <v>221</v>
      </c>
    </row>
    <row r="26" spans="1:6" x14ac:dyDescent="0.3">
      <c r="A26" s="4">
        <v>1427</v>
      </c>
      <c r="B26" t="s">
        <v>19</v>
      </c>
      <c r="C26" t="s">
        <v>534</v>
      </c>
      <c r="D26" t="s">
        <v>528</v>
      </c>
      <c r="E26" t="s">
        <v>222</v>
      </c>
      <c r="F26" t="s">
        <v>223</v>
      </c>
    </row>
    <row r="27" spans="1:6" x14ac:dyDescent="0.3">
      <c r="A27" s="4">
        <v>1428</v>
      </c>
      <c r="B27" t="s">
        <v>20</v>
      </c>
      <c r="C27" t="s">
        <v>534</v>
      </c>
      <c r="D27" t="s">
        <v>528</v>
      </c>
      <c r="E27" t="s">
        <v>224</v>
      </c>
      <c r="F27" t="s">
        <v>225</v>
      </c>
    </row>
    <row r="28" spans="1:6" x14ac:dyDescent="0.3">
      <c r="A28" s="4">
        <v>1429</v>
      </c>
      <c r="B28" t="s">
        <v>21</v>
      </c>
      <c r="C28" t="s">
        <v>534</v>
      </c>
      <c r="D28" t="s">
        <v>528</v>
      </c>
      <c r="E28" t="s">
        <v>226</v>
      </c>
      <c r="F28" t="s">
        <v>227</v>
      </c>
    </row>
    <row r="29" spans="1:6" x14ac:dyDescent="0.3">
      <c r="A29" s="4">
        <v>1430</v>
      </c>
      <c r="B29" t="s">
        <v>22</v>
      </c>
      <c r="C29" t="s">
        <v>534</v>
      </c>
      <c r="D29" t="s">
        <v>528</v>
      </c>
      <c r="E29" t="s">
        <v>228</v>
      </c>
      <c r="F29" t="s">
        <v>229</v>
      </c>
    </row>
    <row r="30" spans="1:6" x14ac:dyDescent="0.3">
      <c r="A30" s="4">
        <v>1431</v>
      </c>
      <c r="B30" t="s">
        <v>23</v>
      </c>
      <c r="C30" t="s">
        <v>534</v>
      </c>
      <c r="D30" t="s">
        <v>528</v>
      </c>
      <c r="E30" t="s">
        <v>230</v>
      </c>
      <c r="F30" t="s">
        <v>231</v>
      </c>
    </row>
    <row r="31" spans="1:6" x14ac:dyDescent="0.3">
      <c r="A31" s="4">
        <v>1432</v>
      </c>
      <c r="B31" t="s">
        <v>24</v>
      </c>
      <c r="C31" t="s">
        <v>534</v>
      </c>
      <c r="D31" t="s">
        <v>528</v>
      </c>
      <c r="E31" t="s">
        <v>232</v>
      </c>
      <c r="F31" t="s">
        <v>233</v>
      </c>
    </row>
    <row r="32" spans="1:6" x14ac:dyDescent="0.3">
      <c r="A32" s="4">
        <v>1433</v>
      </c>
      <c r="B32" t="s">
        <v>145</v>
      </c>
      <c r="C32" t="s">
        <v>534</v>
      </c>
      <c r="D32" t="s">
        <v>528</v>
      </c>
      <c r="E32" t="s">
        <v>234</v>
      </c>
      <c r="F32" t="s">
        <v>235</v>
      </c>
    </row>
    <row r="33" spans="1:6" x14ac:dyDescent="0.3">
      <c r="A33" s="4">
        <v>1434</v>
      </c>
      <c r="B33" t="s">
        <v>25</v>
      </c>
      <c r="C33" t="s">
        <v>534</v>
      </c>
      <c r="D33" t="s">
        <v>528</v>
      </c>
      <c r="E33" t="s">
        <v>236</v>
      </c>
      <c r="F33" t="s">
        <v>237</v>
      </c>
    </row>
    <row r="34" spans="1:6" x14ac:dyDescent="0.3">
      <c r="A34" s="4">
        <v>1435</v>
      </c>
      <c r="B34" t="s">
        <v>26</v>
      </c>
      <c r="C34" t="s">
        <v>534</v>
      </c>
      <c r="D34" t="s">
        <v>528</v>
      </c>
      <c r="E34" t="s">
        <v>238</v>
      </c>
      <c r="F34" t="s">
        <v>239</v>
      </c>
    </row>
    <row r="35" spans="1:6" x14ac:dyDescent="0.3">
      <c r="A35" s="4">
        <v>1436</v>
      </c>
      <c r="B35" t="s">
        <v>27</v>
      </c>
      <c r="C35" t="s">
        <v>534</v>
      </c>
      <c r="D35" t="s">
        <v>528</v>
      </c>
      <c r="E35" t="s">
        <v>240</v>
      </c>
      <c r="F35" t="s">
        <v>241</v>
      </c>
    </row>
    <row r="36" spans="1:6" x14ac:dyDescent="0.3">
      <c r="A36" s="4">
        <v>1437</v>
      </c>
      <c r="B36" t="s">
        <v>28</v>
      </c>
      <c r="C36" t="s">
        <v>534</v>
      </c>
      <c r="D36" t="s">
        <v>528</v>
      </c>
      <c r="E36" t="s">
        <v>242</v>
      </c>
      <c r="F36" t="s">
        <v>243</v>
      </c>
    </row>
    <row r="37" spans="1:6" x14ac:dyDescent="0.3">
      <c r="A37" s="4">
        <v>1438</v>
      </c>
      <c r="B37" t="s">
        <v>29</v>
      </c>
      <c r="C37" t="s">
        <v>534</v>
      </c>
      <c r="D37" t="s">
        <v>528</v>
      </c>
      <c r="E37" t="s">
        <v>244</v>
      </c>
      <c r="F37" t="s">
        <v>245</v>
      </c>
    </row>
    <row r="38" spans="1:6" x14ac:dyDescent="0.3">
      <c r="A38" s="4">
        <v>1501</v>
      </c>
      <c r="B38" t="s">
        <v>30</v>
      </c>
      <c r="C38" t="s">
        <v>535</v>
      </c>
      <c r="D38" t="s">
        <v>528</v>
      </c>
      <c r="E38" t="s">
        <v>468</v>
      </c>
      <c r="F38" t="s">
        <v>469</v>
      </c>
    </row>
    <row r="39" spans="1:6" x14ac:dyDescent="0.3">
      <c r="A39" s="4">
        <v>1502</v>
      </c>
      <c r="B39" t="s">
        <v>31</v>
      </c>
      <c r="C39" t="s">
        <v>535</v>
      </c>
      <c r="D39" t="s">
        <v>528</v>
      </c>
      <c r="E39" t="s">
        <v>470</v>
      </c>
      <c r="F39" t="s">
        <v>471</v>
      </c>
    </row>
    <row r="40" spans="1:6" x14ac:dyDescent="0.3">
      <c r="A40" s="4">
        <v>1505</v>
      </c>
      <c r="B40" t="s">
        <v>32</v>
      </c>
      <c r="C40" t="s">
        <v>535</v>
      </c>
      <c r="D40" t="s">
        <v>528</v>
      </c>
      <c r="E40" t="s">
        <v>472</v>
      </c>
      <c r="F40" t="s">
        <v>473</v>
      </c>
    </row>
    <row r="41" spans="1:6" x14ac:dyDescent="0.3">
      <c r="A41" s="4">
        <v>1520</v>
      </c>
      <c r="B41" t="s">
        <v>33</v>
      </c>
      <c r="C41" t="s">
        <v>535</v>
      </c>
      <c r="D41" t="s">
        <v>528</v>
      </c>
      <c r="E41" t="s">
        <v>474</v>
      </c>
      <c r="F41" t="s">
        <v>475</v>
      </c>
    </row>
    <row r="42" spans="1:6" x14ac:dyDescent="0.3">
      <c r="A42" s="4">
        <v>1530</v>
      </c>
      <c r="B42" t="s">
        <v>34</v>
      </c>
      <c r="C42" t="s">
        <v>535</v>
      </c>
      <c r="D42" t="s">
        <v>528</v>
      </c>
      <c r="E42" t="s">
        <v>476</v>
      </c>
      <c r="F42" t="s">
        <v>477</v>
      </c>
    </row>
    <row r="43" spans="1:6" x14ac:dyDescent="0.3">
      <c r="A43" s="4">
        <v>1540</v>
      </c>
      <c r="B43" t="s">
        <v>35</v>
      </c>
      <c r="C43" t="s">
        <v>535</v>
      </c>
      <c r="D43" t="s">
        <v>528</v>
      </c>
      <c r="E43" t="s">
        <v>478</v>
      </c>
      <c r="F43" t="s">
        <v>479</v>
      </c>
    </row>
    <row r="44" spans="1:6" x14ac:dyDescent="0.3">
      <c r="A44" s="4">
        <v>1550</v>
      </c>
      <c r="B44" t="s">
        <v>36</v>
      </c>
      <c r="C44" t="s">
        <v>535</v>
      </c>
      <c r="D44" t="s">
        <v>528</v>
      </c>
      <c r="E44" t="s">
        <v>480</v>
      </c>
      <c r="F44" t="s">
        <v>481</v>
      </c>
    </row>
    <row r="45" spans="1:6" x14ac:dyDescent="0.3">
      <c r="A45" s="4">
        <v>1560</v>
      </c>
      <c r="B45" t="s">
        <v>37</v>
      </c>
      <c r="C45" t="s">
        <v>535</v>
      </c>
      <c r="D45" t="s">
        <v>528</v>
      </c>
      <c r="E45" t="s">
        <v>482</v>
      </c>
      <c r="F45" t="s">
        <v>483</v>
      </c>
    </row>
    <row r="46" spans="1:6" x14ac:dyDescent="0.3">
      <c r="A46" s="4">
        <v>1580</v>
      </c>
      <c r="B46" t="s">
        <v>38</v>
      </c>
      <c r="C46" t="s">
        <v>535</v>
      </c>
      <c r="D46" t="s">
        <v>528</v>
      </c>
      <c r="E46" t="s">
        <v>536</v>
      </c>
      <c r="F46" t="s">
        <v>484</v>
      </c>
    </row>
    <row r="47" spans="1:6" x14ac:dyDescent="0.3">
      <c r="A47" s="4">
        <v>1601</v>
      </c>
      <c r="B47" t="s">
        <v>40</v>
      </c>
      <c r="C47" t="s">
        <v>538</v>
      </c>
      <c r="D47" t="s">
        <v>528</v>
      </c>
      <c r="E47" t="s">
        <v>485</v>
      </c>
      <c r="F47" t="s">
        <v>486</v>
      </c>
    </row>
    <row r="48" spans="1:6" x14ac:dyDescent="0.3">
      <c r="A48" s="4">
        <v>1602</v>
      </c>
      <c r="B48" t="s">
        <v>41</v>
      </c>
      <c r="C48" t="s">
        <v>538</v>
      </c>
      <c r="D48" t="s">
        <v>528</v>
      </c>
      <c r="E48" t="s">
        <v>487</v>
      </c>
      <c r="F48" t="s">
        <v>488</v>
      </c>
    </row>
    <row r="49" spans="1:6" x14ac:dyDescent="0.3">
      <c r="A49" s="4">
        <v>1603</v>
      </c>
      <c r="B49" t="s">
        <v>39</v>
      </c>
      <c r="C49" t="s">
        <v>538</v>
      </c>
      <c r="D49" t="s">
        <v>528</v>
      </c>
      <c r="E49" t="s">
        <v>489</v>
      </c>
      <c r="F49" t="s">
        <v>490</v>
      </c>
    </row>
    <row r="50" spans="1:6" x14ac:dyDescent="0.3">
      <c r="A50" s="4">
        <v>1604</v>
      </c>
      <c r="B50" t="s">
        <v>42</v>
      </c>
      <c r="C50" t="s">
        <v>538</v>
      </c>
      <c r="D50" t="s">
        <v>528</v>
      </c>
      <c r="E50" t="s">
        <v>491</v>
      </c>
      <c r="F50" t="s">
        <v>492</v>
      </c>
    </row>
    <row r="51" spans="1:6" x14ac:dyDescent="0.3">
      <c r="A51" s="4">
        <v>1701</v>
      </c>
      <c r="B51" t="s">
        <v>43</v>
      </c>
      <c r="C51" t="s">
        <v>538</v>
      </c>
      <c r="D51" t="s">
        <v>528</v>
      </c>
      <c r="E51" t="s">
        <v>493</v>
      </c>
      <c r="F51" t="s">
        <v>494</v>
      </c>
    </row>
    <row r="52" spans="1:6" x14ac:dyDescent="0.3">
      <c r="A52" s="4">
        <v>1702</v>
      </c>
      <c r="B52" t="s">
        <v>44</v>
      </c>
      <c r="C52" t="s">
        <v>538</v>
      </c>
      <c r="D52" t="s">
        <v>528</v>
      </c>
      <c r="E52" t="s">
        <v>495</v>
      </c>
      <c r="F52" t="s">
        <v>496</v>
      </c>
    </row>
    <row r="53" spans="1:6" x14ac:dyDescent="0.3">
      <c r="A53" s="4">
        <v>2000</v>
      </c>
      <c r="B53" t="s">
        <v>45</v>
      </c>
      <c r="C53" t="s">
        <v>45</v>
      </c>
      <c r="D53" t="s">
        <v>528</v>
      </c>
      <c r="E53" t="s">
        <v>497</v>
      </c>
      <c r="F53" t="s">
        <v>498</v>
      </c>
    </row>
    <row r="54" spans="1:6" x14ac:dyDescent="0.3">
      <c r="A54" s="4">
        <v>2200</v>
      </c>
      <c r="B54" t="s">
        <v>46</v>
      </c>
      <c r="C54" t="s">
        <v>46</v>
      </c>
      <c r="D54" t="s">
        <v>528</v>
      </c>
      <c r="E54" t="s">
        <v>499</v>
      </c>
      <c r="F54" t="s">
        <v>500</v>
      </c>
    </row>
    <row r="55" spans="1:6" x14ac:dyDescent="0.3">
      <c r="A55" s="4">
        <v>2201</v>
      </c>
      <c r="B55" t="s">
        <v>146</v>
      </c>
      <c r="C55" t="s">
        <v>46</v>
      </c>
      <c r="D55" t="s">
        <v>528</v>
      </c>
      <c r="E55" t="s">
        <v>555</v>
      </c>
      <c r="F55" t="s">
        <v>501</v>
      </c>
    </row>
    <row r="56" spans="1:6" x14ac:dyDescent="0.3">
      <c r="A56" s="4">
        <v>2202</v>
      </c>
      <c r="B56" t="s">
        <v>147</v>
      </c>
      <c r="C56" t="s">
        <v>46</v>
      </c>
      <c r="D56" t="s">
        <v>528</v>
      </c>
      <c r="E56" t="s">
        <v>502</v>
      </c>
      <c r="F56" t="s">
        <v>556</v>
      </c>
    </row>
    <row r="57" spans="1:6" x14ac:dyDescent="0.3">
      <c r="A57" s="4">
        <v>2010</v>
      </c>
      <c r="B57" t="s">
        <v>47</v>
      </c>
      <c r="C57" t="s">
        <v>539</v>
      </c>
      <c r="D57" t="s">
        <v>528</v>
      </c>
      <c r="E57" t="s">
        <v>246</v>
      </c>
      <c r="F57" t="s">
        <v>503</v>
      </c>
    </row>
    <row r="58" spans="1:6" x14ac:dyDescent="0.3">
      <c r="A58" s="5">
        <v>2011</v>
      </c>
      <c r="B58" s="1" t="s">
        <v>148</v>
      </c>
      <c r="C58" t="s">
        <v>539</v>
      </c>
      <c r="D58" t="s">
        <v>528</v>
      </c>
      <c r="E58" t="s">
        <v>557</v>
      </c>
      <c r="F58" t="s">
        <v>504</v>
      </c>
    </row>
    <row r="59" spans="1:6" x14ac:dyDescent="0.3">
      <c r="A59" s="4">
        <v>2050</v>
      </c>
      <c r="B59" t="s">
        <v>149</v>
      </c>
      <c r="C59" t="s">
        <v>539</v>
      </c>
      <c r="D59" t="s">
        <v>528</v>
      </c>
      <c r="E59" t="s">
        <v>505</v>
      </c>
      <c r="F59" t="s">
        <v>544</v>
      </c>
    </row>
    <row r="60" spans="1:6" x14ac:dyDescent="0.3">
      <c r="A60" s="4">
        <v>2051</v>
      </c>
      <c r="B60" t="s">
        <v>150</v>
      </c>
      <c r="C60" t="s">
        <v>539</v>
      </c>
      <c r="D60" t="s">
        <v>528</v>
      </c>
      <c r="E60" t="s">
        <v>506</v>
      </c>
      <c r="F60" t="s">
        <v>545</v>
      </c>
    </row>
    <row r="61" spans="1:6" x14ac:dyDescent="0.3">
      <c r="A61" s="4">
        <v>2052</v>
      </c>
      <c r="B61" t="s">
        <v>151</v>
      </c>
      <c r="C61" t="s">
        <v>539</v>
      </c>
      <c r="D61" t="s">
        <v>528</v>
      </c>
      <c r="E61" t="s">
        <v>507</v>
      </c>
      <c r="F61" t="s">
        <v>546</v>
      </c>
    </row>
    <row r="62" spans="1:6" x14ac:dyDescent="0.3">
      <c r="A62" s="4">
        <v>2060</v>
      </c>
      <c r="B62" t="s">
        <v>152</v>
      </c>
      <c r="C62" t="s">
        <v>539</v>
      </c>
      <c r="D62" t="s">
        <v>528</v>
      </c>
      <c r="E62" t="s">
        <v>558</v>
      </c>
      <c r="F62" t="s">
        <v>508</v>
      </c>
    </row>
    <row r="63" spans="1:6" x14ac:dyDescent="0.3">
      <c r="A63" s="4">
        <v>2070</v>
      </c>
      <c r="B63" t="s">
        <v>153</v>
      </c>
      <c r="C63" t="s">
        <v>539</v>
      </c>
      <c r="D63" t="s">
        <v>528</v>
      </c>
      <c r="E63" t="s">
        <v>509</v>
      </c>
      <c r="F63" t="s">
        <v>510</v>
      </c>
    </row>
    <row r="64" spans="1:6" x14ac:dyDescent="0.3">
      <c r="A64" s="4">
        <v>2075</v>
      </c>
      <c r="B64" t="s">
        <v>154</v>
      </c>
      <c r="C64" t="s">
        <v>539</v>
      </c>
      <c r="D64" t="s">
        <v>528</v>
      </c>
      <c r="E64" t="s">
        <v>511</v>
      </c>
      <c r="F64" t="s">
        <v>512</v>
      </c>
    </row>
    <row r="65" spans="1:6" x14ac:dyDescent="0.3">
      <c r="A65" s="4">
        <v>2101</v>
      </c>
      <c r="B65" t="s">
        <v>48</v>
      </c>
      <c r="C65" t="s">
        <v>539</v>
      </c>
      <c r="D65" t="s">
        <v>528</v>
      </c>
      <c r="E65" t="s">
        <v>513</v>
      </c>
      <c r="F65" t="s">
        <v>514</v>
      </c>
    </row>
    <row r="66" spans="1:6" x14ac:dyDescent="0.3">
      <c r="A66" s="4">
        <v>2110</v>
      </c>
      <c r="B66" t="s">
        <v>49</v>
      </c>
      <c r="C66" t="s">
        <v>539</v>
      </c>
      <c r="D66" t="s">
        <v>528</v>
      </c>
      <c r="E66" t="s">
        <v>515</v>
      </c>
      <c r="F66" t="s">
        <v>516</v>
      </c>
    </row>
    <row r="67" spans="1:6" x14ac:dyDescent="0.3">
      <c r="A67" s="4">
        <v>2120</v>
      </c>
      <c r="B67" t="s">
        <v>155</v>
      </c>
      <c r="C67" t="s">
        <v>539</v>
      </c>
      <c r="D67" t="s">
        <v>528</v>
      </c>
      <c r="E67" t="s">
        <v>517</v>
      </c>
      <c r="F67" t="s">
        <v>559</v>
      </c>
    </row>
    <row r="68" spans="1:6" x14ac:dyDescent="0.3">
      <c r="A68" s="4">
        <v>2150</v>
      </c>
      <c r="B68" t="s">
        <v>50</v>
      </c>
      <c r="C68" t="s">
        <v>539</v>
      </c>
      <c r="D68" t="s">
        <v>528</v>
      </c>
      <c r="E68" t="s">
        <v>518</v>
      </c>
      <c r="F68" t="s">
        <v>519</v>
      </c>
    </row>
    <row r="69" spans="1:6" x14ac:dyDescent="0.3">
      <c r="A69" s="5">
        <v>2160</v>
      </c>
      <c r="B69" s="1" t="s">
        <v>51</v>
      </c>
      <c r="C69" t="s">
        <v>539</v>
      </c>
      <c r="D69" t="s">
        <v>528</v>
      </c>
      <c r="E69" t="s">
        <v>520</v>
      </c>
      <c r="F69" t="s">
        <v>521</v>
      </c>
    </row>
    <row r="70" spans="1:6" x14ac:dyDescent="0.3">
      <c r="A70" s="4">
        <v>2301</v>
      </c>
      <c r="B70" t="s">
        <v>52</v>
      </c>
      <c r="C70" t="s">
        <v>540</v>
      </c>
      <c r="D70" t="s">
        <v>528</v>
      </c>
      <c r="E70" t="s">
        <v>522</v>
      </c>
      <c r="F70" t="s">
        <v>523</v>
      </c>
    </row>
    <row r="71" spans="1:6" x14ac:dyDescent="0.3">
      <c r="A71" s="4">
        <v>2310</v>
      </c>
      <c r="B71" t="s">
        <v>53</v>
      </c>
      <c r="C71" t="s">
        <v>540</v>
      </c>
      <c r="D71" t="s">
        <v>528</v>
      </c>
      <c r="E71" t="s">
        <v>524</v>
      </c>
      <c r="F71" t="s">
        <v>525</v>
      </c>
    </row>
    <row r="72" spans="1:6" x14ac:dyDescent="0.3">
      <c r="A72" s="4">
        <v>2350</v>
      </c>
      <c r="B72" t="s">
        <v>54</v>
      </c>
      <c r="C72" t="s">
        <v>540</v>
      </c>
      <c r="D72" t="s">
        <v>528</v>
      </c>
      <c r="E72" t="s">
        <v>526</v>
      </c>
      <c r="F72" t="s">
        <v>527</v>
      </c>
    </row>
    <row r="73" spans="1:6" x14ac:dyDescent="0.3">
      <c r="A73" s="4">
        <v>3000</v>
      </c>
      <c r="B73" t="s">
        <v>55</v>
      </c>
      <c r="C73" t="s">
        <v>541</v>
      </c>
      <c r="D73" t="s">
        <v>528</v>
      </c>
      <c r="E73" t="s">
        <v>542</v>
      </c>
      <c r="F73" t="s">
        <v>543</v>
      </c>
    </row>
    <row r="74" spans="1:6" x14ac:dyDescent="0.3">
      <c r="A74" s="4">
        <v>3010</v>
      </c>
      <c r="B74" t="s">
        <v>57</v>
      </c>
      <c r="C74" t="s">
        <v>541</v>
      </c>
      <c r="D74" t="s">
        <v>528</v>
      </c>
      <c r="E74" t="s">
        <v>299</v>
      </c>
      <c r="F74" t="s">
        <v>300</v>
      </c>
    </row>
    <row r="75" spans="1:6" x14ac:dyDescent="0.3">
      <c r="A75" s="4">
        <v>3020</v>
      </c>
      <c r="B75" t="s">
        <v>58</v>
      </c>
      <c r="C75" t="s">
        <v>541</v>
      </c>
      <c r="D75" t="s">
        <v>528</v>
      </c>
      <c r="E75" t="s">
        <v>301</v>
      </c>
      <c r="F75" t="s">
        <v>302</v>
      </c>
    </row>
    <row r="76" spans="1:6" x14ac:dyDescent="0.3">
      <c r="A76" s="4">
        <v>3030</v>
      </c>
      <c r="B76" t="s">
        <v>59</v>
      </c>
      <c r="C76" t="s">
        <v>541</v>
      </c>
      <c r="D76" t="s">
        <v>528</v>
      </c>
      <c r="E76" t="s">
        <v>303</v>
      </c>
      <c r="F76" t="s">
        <v>304</v>
      </c>
    </row>
    <row r="77" spans="1:6" x14ac:dyDescent="0.3">
      <c r="A77" s="4">
        <v>3200</v>
      </c>
      <c r="B77" t="s">
        <v>60</v>
      </c>
      <c r="C77" t="s">
        <v>541</v>
      </c>
      <c r="D77" t="s">
        <v>528</v>
      </c>
      <c r="E77" t="s">
        <v>305</v>
      </c>
      <c r="F77" t="s">
        <v>306</v>
      </c>
    </row>
    <row r="78" spans="1:6" x14ac:dyDescent="0.3">
      <c r="A78" s="4">
        <v>4000</v>
      </c>
      <c r="B78" t="s">
        <v>61</v>
      </c>
      <c r="C78" t="s">
        <v>61</v>
      </c>
      <c r="D78" t="s">
        <v>529</v>
      </c>
      <c r="E78" t="s">
        <v>307</v>
      </c>
      <c r="F78" t="s">
        <v>308</v>
      </c>
    </row>
    <row r="79" spans="1:6" x14ac:dyDescent="0.3">
      <c r="A79" s="4">
        <v>4001</v>
      </c>
      <c r="B79" t="s">
        <v>62</v>
      </c>
      <c r="C79" t="s">
        <v>61</v>
      </c>
      <c r="D79" t="s">
        <v>529</v>
      </c>
      <c r="E79" t="s">
        <v>247</v>
      </c>
      <c r="F79" t="s">
        <v>248</v>
      </c>
    </row>
    <row r="80" spans="1:6" x14ac:dyDescent="0.3">
      <c r="A80" s="4">
        <v>4002</v>
      </c>
      <c r="B80" t="s">
        <v>63</v>
      </c>
      <c r="C80" t="s">
        <v>61</v>
      </c>
      <c r="D80" t="s">
        <v>529</v>
      </c>
      <c r="E80" t="s">
        <v>249</v>
      </c>
      <c r="F80" t="s">
        <v>250</v>
      </c>
    </row>
    <row r="81" spans="1:6" x14ac:dyDescent="0.3">
      <c r="A81" s="4">
        <v>4003</v>
      </c>
      <c r="B81" t="s">
        <v>64</v>
      </c>
      <c r="C81" t="s">
        <v>61</v>
      </c>
      <c r="D81" t="s">
        <v>529</v>
      </c>
      <c r="E81" t="s">
        <v>251</v>
      </c>
      <c r="F81" t="s">
        <v>252</v>
      </c>
    </row>
    <row r="82" spans="1:6" x14ac:dyDescent="0.3">
      <c r="A82" s="4">
        <v>4004</v>
      </c>
      <c r="B82" t="s">
        <v>65</v>
      </c>
      <c r="C82" t="s">
        <v>61</v>
      </c>
      <c r="D82" t="s">
        <v>529</v>
      </c>
      <c r="E82" t="s">
        <v>253</v>
      </c>
      <c r="F82" t="s">
        <v>254</v>
      </c>
    </row>
    <row r="83" spans="1:6" x14ac:dyDescent="0.3">
      <c r="A83" s="4">
        <v>4005</v>
      </c>
      <c r="B83" t="s">
        <v>66</v>
      </c>
      <c r="C83" t="s">
        <v>61</v>
      </c>
      <c r="D83" t="s">
        <v>529</v>
      </c>
      <c r="E83" t="s">
        <v>255</v>
      </c>
      <c r="F83" t="s">
        <v>256</v>
      </c>
    </row>
    <row r="84" spans="1:6" x14ac:dyDescent="0.3">
      <c r="A84" s="4">
        <v>4006</v>
      </c>
      <c r="B84" t="s">
        <v>67</v>
      </c>
      <c r="C84" t="s">
        <v>61</v>
      </c>
      <c r="D84" t="s">
        <v>529</v>
      </c>
      <c r="E84" t="s">
        <v>257</v>
      </c>
      <c r="F84" t="s">
        <v>258</v>
      </c>
    </row>
    <row r="85" spans="1:6" x14ac:dyDescent="0.3">
      <c r="A85" s="4">
        <v>4007</v>
      </c>
      <c r="B85" t="s">
        <v>68</v>
      </c>
      <c r="C85" t="s">
        <v>61</v>
      </c>
      <c r="D85" t="s">
        <v>529</v>
      </c>
      <c r="E85" t="s">
        <v>259</v>
      </c>
      <c r="F85" t="s">
        <v>260</v>
      </c>
    </row>
    <row r="86" spans="1:6" x14ac:dyDescent="0.3">
      <c r="A86" s="4">
        <v>4008</v>
      </c>
      <c r="B86" t="s">
        <v>69</v>
      </c>
      <c r="C86" t="s">
        <v>61</v>
      </c>
      <c r="D86" t="s">
        <v>529</v>
      </c>
      <c r="E86" t="s">
        <v>261</v>
      </c>
      <c r="F86" t="s">
        <v>262</v>
      </c>
    </row>
    <row r="87" spans="1:6" x14ac:dyDescent="0.3">
      <c r="A87" s="4">
        <v>4009</v>
      </c>
      <c r="B87" t="s">
        <v>70</v>
      </c>
      <c r="C87" t="s">
        <v>61</v>
      </c>
      <c r="D87" t="s">
        <v>529</v>
      </c>
      <c r="E87" t="s">
        <v>263</v>
      </c>
      <c r="F87" t="s">
        <v>264</v>
      </c>
    </row>
    <row r="88" spans="1:6" x14ac:dyDescent="0.3">
      <c r="A88" s="4">
        <v>4010</v>
      </c>
      <c r="B88" t="s">
        <v>71</v>
      </c>
      <c r="C88" t="s">
        <v>61</v>
      </c>
      <c r="D88" t="s">
        <v>529</v>
      </c>
      <c r="E88" t="s">
        <v>265</v>
      </c>
      <c r="F88" t="s">
        <v>266</v>
      </c>
    </row>
    <row r="89" spans="1:6" x14ac:dyDescent="0.3">
      <c r="A89" s="4">
        <v>4011</v>
      </c>
      <c r="B89" t="s">
        <v>156</v>
      </c>
      <c r="C89" t="s">
        <v>61</v>
      </c>
      <c r="D89" t="s">
        <v>529</v>
      </c>
      <c r="E89" t="s">
        <v>267</v>
      </c>
      <c r="F89" t="s">
        <v>268</v>
      </c>
    </row>
    <row r="90" spans="1:6" x14ac:dyDescent="0.3">
      <c r="A90" s="4">
        <v>4012</v>
      </c>
      <c r="B90" t="s">
        <v>157</v>
      </c>
      <c r="C90" t="s">
        <v>61</v>
      </c>
      <c r="D90" t="s">
        <v>529</v>
      </c>
      <c r="E90" t="s">
        <v>269</v>
      </c>
      <c r="F90" t="s">
        <v>270</v>
      </c>
    </row>
    <row r="91" spans="1:6" x14ac:dyDescent="0.3">
      <c r="A91" s="4">
        <v>4013</v>
      </c>
      <c r="B91" t="s">
        <v>158</v>
      </c>
      <c r="C91" t="s">
        <v>61</v>
      </c>
      <c r="D91" t="s">
        <v>529</v>
      </c>
      <c r="E91" t="s">
        <v>309</v>
      </c>
      <c r="F91" t="s">
        <v>310</v>
      </c>
    </row>
    <row r="92" spans="1:6" x14ac:dyDescent="0.3">
      <c r="A92" s="4">
        <v>4014</v>
      </c>
      <c r="B92" t="s">
        <v>67</v>
      </c>
      <c r="C92" t="s">
        <v>61</v>
      </c>
      <c r="D92" t="s">
        <v>529</v>
      </c>
      <c r="E92" t="s">
        <v>311</v>
      </c>
      <c r="F92" t="s">
        <v>312</v>
      </c>
    </row>
    <row r="93" spans="1:6" x14ac:dyDescent="0.3">
      <c r="A93" s="4">
        <v>4015</v>
      </c>
      <c r="B93" t="s">
        <v>159</v>
      </c>
      <c r="C93" t="s">
        <v>61</v>
      </c>
      <c r="D93" t="s">
        <v>529</v>
      </c>
      <c r="E93" t="s">
        <v>313</v>
      </c>
      <c r="F93" t="s">
        <v>314</v>
      </c>
    </row>
    <row r="94" spans="1:6" x14ac:dyDescent="0.3">
      <c r="A94" s="4">
        <v>4016</v>
      </c>
      <c r="B94" t="s">
        <v>72</v>
      </c>
      <c r="C94" t="s">
        <v>61</v>
      </c>
      <c r="D94" t="s">
        <v>529</v>
      </c>
      <c r="E94" t="s">
        <v>315</v>
      </c>
      <c r="F94" t="s">
        <v>316</v>
      </c>
    </row>
    <row r="95" spans="1:6" x14ac:dyDescent="0.3">
      <c r="A95" s="4">
        <v>4017</v>
      </c>
      <c r="B95" t="s">
        <v>73</v>
      </c>
      <c r="C95" t="s">
        <v>61</v>
      </c>
      <c r="D95" t="s">
        <v>529</v>
      </c>
      <c r="E95" t="s">
        <v>317</v>
      </c>
      <c r="F95" t="s">
        <v>318</v>
      </c>
    </row>
    <row r="96" spans="1:6" x14ac:dyDescent="0.3">
      <c r="A96" s="4">
        <v>4018</v>
      </c>
      <c r="B96" t="s">
        <v>74</v>
      </c>
      <c r="C96" t="s">
        <v>61</v>
      </c>
      <c r="D96" t="s">
        <v>529</v>
      </c>
      <c r="E96" t="s">
        <v>319</v>
      </c>
      <c r="F96" t="s">
        <v>320</v>
      </c>
    </row>
    <row r="97" spans="1:6" x14ac:dyDescent="0.3">
      <c r="A97" s="4">
        <v>4019</v>
      </c>
      <c r="B97" t="s">
        <v>75</v>
      </c>
      <c r="C97" t="s">
        <v>61</v>
      </c>
      <c r="D97" t="s">
        <v>529</v>
      </c>
      <c r="E97" t="s">
        <v>321</v>
      </c>
      <c r="F97" t="s">
        <v>322</v>
      </c>
    </row>
    <row r="98" spans="1:6" x14ac:dyDescent="0.3">
      <c r="A98" s="4">
        <v>4100</v>
      </c>
      <c r="B98" t="s">
        <v>76</v>
      </c>
      <c r="C98" t="s">
        <v>61</v>
      </c>
      <c r="D98" t="s">
        <v>529</v>
      </c>
      <c r="E98" t="s">
        <v>323</v>
      </c>
      <c r="F98" t="s">
        <v>324</v>
      </c>
    </row>
    <row r="99" spans="1:6" x14ac:dyDescent="0.3">
      <c r="A99" s="4">
        <v>4110</v>
      </c>
      <c r="B99" t="s">
        <v>160</v>
      </c>
      <c r="C99" t="s">
        <v>61</v>
      </c>
      <c r="D99" t="s">
        <v>529</v>
      </c>
      <c r="E99" t="s">
        <v>325</v>
      </c>
      <c r="F99" t="s">
        <v>326</v>
      </c>
    </row>
    <row r="100" spans="1:6" x14ac:dyDescent="0.3">
      <c r="A100" s="4">
        <v>4120</v>
      </c>
      <c r="B100" t="s">
        <v>77</v>
      </c>
      <c r="C100" t="s">
        <v>61</v>
      </c>
      <c r="D100" t="s">
        <v>529</v>
      </c>
      <c r="E100" t="s">
        <v>327</v>
      </c>
      <c r="F100" t="s">
        <v>328</v>
      </c>
    </row>
    <row r="101" spans="1:6" x14ac:dyDescent="0.3">
      <c r="A101" s="4">
        <v>5000</v>
      </c>
      <c r="B101" t="s">
        <v>78</v>
      </c>
      <c r="C101" t="s">
        <v>78</v>
      </c>
      <c r="D101" t="s">
        <v>529</v>
      </c>
      <c r="E101" t="s">
        <v>550</v>
      </c>
      <c r="F101" t="s">
        <v>329</v>
      </c>
    </row>
    <row r="102" spans="1:6" x14ac:dyDescent="0.3">
      <c r="A102" s="4">
        <v>5001</v>
      </c>
      <c r="B102" t="s">
        <v>79</v>
      </c>
      <c r="C102" t="s">
        <v>78</v>
      </c>
      <c r="D102" t="s">
        <v>529</v>
      </c>
      <c r="E102" t="s">
        <v>271</v>
      </c>
      <c r="F102" t="s">
        <v>272</v>
      </c>
    </row>
    <row r="103" spans="1:6" x14ac:dyDescent="0.3">
      <c r="A103" s="4">
        <v>5002</v>
      </c>
      <c r="B103" t="s">
        <v>80</v>
      </c>
      <c r="C103" t="s">
        <v>78</v>
      </c>
      <c r="D103" t="s">
        <v>529</v>
      </c>
      <c r="E103" t="s">
        <v>273</v>
      </c>
      <c r="F103" t="s">
        <v>274</v>
      </c>
    </row>
    <row r="104" spans="1:6" x14ac:dyDescent="0.3">
      <c r="A104" s="4">
        <v>5003</v>
      </c>
      <c r="B104" t="s">
        <v>81</v>
      </c>
      <c r="C104" t="s">
        <v>78</v>
      </c>
      <c r="D104" t="s">
        <v>529</v>
      </c>
      <c r="E104" t="s">
        <v>275</v>
      </c>
      <c r="F104" t="s">
        <v>276</v>
      </c>
    </row>
    <row r="105" spans="1:6" x14ac:dyDescent="0.3">
      <c r="A105" s="4">
        <v>5004</v>
      </c>
      <c r="B105" t="s">
        <v>82</v>
      </c>
      <c r="C105" t="s">
        <v>78</v>
      </c>
      <c r="D105" t="s">
        <v>529</v>
      </c>
      <c r="E105" t="s">
        <v>200</v>
      </c>
      <c r="F105" t="s">
        <v>277</v>
      </c>
    </row>
    <row r="106" spans="1:6" x14ac:dyDescent="0.3">
      <c r="A106" s="4">
        <v>5005</v>
      </c>
      <c r="B106" t="s">
        <v>83</v>
      </c>
      <c r="C106" t="s">
        <v>78</v>
      </c>
      <c r="D106" t="s">
        <v>529</v>
      </c>
      <c r="E106" t="s">
        <v>278</v>
      </c>
      <c r="F106" t="s">
        <v>279</v>
      </c>
    </row>
    <row r="107" spans="1:6" x14ac:dyDescent="0.3">
      <c r="A107" s="4">
        <v>5006</v>
      </c>
      <c r="B107" t="s">
        <v>161</v>
      </c>
      <c r="C107" t="s">
        <v>78</v>
      </c>
      <c r="D107" t="s">
        <v>529</v>
      </c>
      <c r="E107" t="s">
        <v>280</v>
      </c>
      <c r="F107" t="s">
        <v>281</v>
      </c>
    </row>
    <row r="108" spans="1:6" x14ac:dyDescent="0.3">
      <c r="A108" s="4">
        <v>5007</v>
      </c>
      <c r="B108" t="s">
        <v>162</v>
      </c>
      <c r="C108" t="s">
        <v>78</v>
      </c>
      <c r="D108" t="s">
        <v>529</v>
      </c>
      <c r="E108" t="s">
        <v>282</v>
      </c>
      <c r="F108" t="s">
        <v>283</v>
      </c>
    </row>
    <row r="109" spans="1:6" x14ac:dyDescent="0.3">
      <c r="A109" s="4">
        <v>5008</v>
      </c>
      <c r="B109" t="s">
        <v>84</v>
      </c>
      <c r="C109" t="s">
        <v>78</v>
      </c>
      <c r="D109" t="s">
        <v>529</v>
      </c>
      <c r="E109" t="s">
        <v>560</v>
      </c>
      <c r="F109" t="s">
        <v>284</v>
      </c>
    </row>
    <row r="110" spans="1:6" x14ac:dyDescent="0.3">
      <c r="A110" s="4">
        <v>5009</v>
      </c>
      <c r="B110" t="s">
        <v>163</v>
      </c>
      <c r="C110" t="s">
        <v>78</v>
      </c>
      <c r="D110" t="s">
        <v>529</v>
      </c>
      <c r="E110" t="s">
        <v>561</v>
      </c>
      <c r="F110" t="s">
        <v>285</v>
      </c>
    </row>
    <row r="111" spans="1:6" x14ac:dyDescent="0.3">
      <c r="A111" s="4">
        <v>5010</v>
      </c>
      <c r="B111" t="s">
        <v>85</v>
      </c>
      <c r="C111" t="s">
        <v>78</v>
      </c>
      <c r="D111" t="s">
        <v>529</v>
      </c>
      <c r="E111" t="s">
        <v>286</v>
      </c>
      <c r="F111" t="s">
        <v>562</v>
      </c>
    </row>
    <row r="112" spans="1:6" x14ac:dyDescent="0.3">
      <c r="A112" s="4">
        <v>5011</v>
      </c>
      <c r="B112" t="s">
        <v>86</v>
      </c>
      <c r="C112" t="s">
        <v>78</v>
      </c>
      <c r="D112" t="s">
        <v>529</v>
      </c>
      <c r="E112" t="s">
        <v>330</v>
      </c>
      <c r="F112" t="s">
        <v>331</v>
      </c>
    </row>
    <row r="113" spans="1:6" x14ac:dyDescent="0.3">
      <c r="A113" s="4">
        <v>5012</v>
      </c>
      <c r="B113" t="s">
        <v>87</v>
      </c>
      <c r="C113" t="s">
        <v>78</v>
      </c>
      <c r="D113" t="s">
        <v>529</v>
      </c>
      <c r="E113" t="s">
        <v>332</v>
      </c>
      <c r="F113" t="s">
        <v>333</v>
      </c>
    </row>
    <row r="114" spans="1:6" x14ac:dyDescent="0.3">
      <c r="A114" s="4">
        <v>5013</v>
      </c>
      <c r="B114" t="s">
        <v>88</v>
      </c>
      <c r="C114" t="s">
        <v>78</v>
      </c>
      <c r="D114" t="s">
        <v>529</v>
      </c>
      <c r="E114" t="s">
        <v>334</v>
      </c>
      <c r="F114" t="s">
        <v>335</v>
      </c>
    </row>
    <row r="115" spans="1:6" x14ac:dyDescent="0.3">
      <c r="A115" s="4">
        <v>5014</v>
      </c>
      <c r="B115" t="s">
        <v>89</v>
      </c>
      <c r="C115" t="s">
        <v>78</v>
      </c>
      <c r="D115" t="s">
        <v>529</v>
      </c>
      <c r="E115" t="s">
        <v>336</v>
      </c>
      <c r="F115" t="s">
        <v>337</v>
      </c>
    </row>
    <row r="116" spans="1:6" x14ac:dyDescent="0.3">
      <c r="A116" s="4">
        <v>5015</v>
      </c>
      <c r="B116" t="s">
        <v>90</v>
      </c>
      <c r="C116" t="s">
        <v>78</v>
      </c>
      <c r="D116" t="s">
        <v>529</v>
      </c>
      <c r="E116" t="s">
        <v>338</v>
      </c>
      <c r="F116" t="s">
        <v>339</v>
      </c>
    </row>
    <row r="117" spans="1:6" x14ac:dyDescent="0.3">
      <c r="A117" s="4">
        <v>5016</v>
      </c>
      <c r="B117" t="s">
        <v>91</v>
      </c>
      <c r="C117" t="s">
        <v>78</v>
      </c>
      <c r="D117" t="s">
        <v>529</v>
      </c>
      <c r="E117" t="s">
        <v>340</v>
      </c>
      <c r="F117" t="s">
        <v>341</v>
      </c>
    </row>
    <row r="118" spans="1:6" x14ac:dyDescent="0.3">
      <c r="A118" s="4">
        <v>5017</v>
      </c>
      <c r="B118" t="s">
        <v>92</v>
      </c>
      <c r="C118" t="s">
        <v>78</v>
      </c>
      <c r="D118" t="s">
        <v>529</v>
      </c>
      <c r="E118" t="s">
        <v>342</v>
      </c>
      <c r="F118" t="s">
        <v>343</v>
      </c>
    </row>
    <row r="119" spans="1:6" x14ac:dyDescent="0.3">
      <c r="A119" s="4">
        <v>5100</v>
      </c>
      <c r="B119" t="s">
        <v>164</v>
      </c>
      <c r="C119" t="s">
        <v>78</v>
      </c>
      <c r="D119" t="s">
        <v>529</v>
      </c>
      <c r="E119" t="s">
        <v>344</v>
      </c>
      <c r="F119" t="s">
        <v>345</v>
      </c>
    </row>
    <row r="120" spans="1:6" x14ac:dyDescent="0.3">
      <c r="A120" s="4">
        <v>5500</v>
      </c>
      <c r="B120" t="s">
        <v>93</v>
      </c>
      <c r="C120" t="s">
        <v>78</v>
      </c>
      <c r="D120" t="s">
        <v>529</v>
      </c>
      <c r="E120" t="s">
        <v>346</v>
      </c>
      <c r="F120" t="s">
        <v>347</v>
      </c>
    </row>
    <row r="121" spans="1:6" x14ac:dyDescent="0.3">
      <c r="A121" s="4">
        <v>5501</v>
      </c>
      <c r="B121" t="s">
        <v>94</v>
      </c>
      <c r="C121" t="s">
        <v>78</v>
      </c>
      <c r="D121" t="s">
        <v>529</v>
      </c>
      <c r="E121" t="s">
        <v>348</v>
      </c>
      <c r="F121" t="s">
        <v>349</v>
      </c>
    </row>
    <row r="122" spans="1:6" x14ac:dyDescent="0.3">
      <c r="A122" s="4">
        <v>5506</v>
      </c>
      <c r="B122" t="s">
        <v>95</v>
      </c>
      <c r="C122" t="s">
        <v>78</v>
      </c>
      <c r="D122" t="s">
        <v>529</v>
      </c>
      <c r="E122" t="s">
        <v>350</v>
      </c>
      <c r="F122" t="s">
        <v>351</v>
      </c>
    </row>
    <row r="123" spans="1:6" x14ac:dyDescent="0.3">
      <c r="A123" s="4">
        <v>5507</v>
      </c>
      <c r="B123" t="s">
        <v>96</v>
      </c>
      <c r="C123" t="s">
        <v>78</v>
      </c>
      <c r="D123" t="s">
        <v>529</v>
      </c>
      <c r="E123" t="s">
        <v>352</v>
      </c>
      <c r="F123" t="s">
        <v>353</v>
      </c>
    </row>
    <row r="124" spans="1:6" x14ac:dyDescent="0.3">
      <c r="A124" s="4">
        <v>5508</v>
      </c>
      <c r="B124" t="s">
        <v>97</v>
      </c>
      <c r="C124" t="s">
        <v>78</v>
      </c>
      <c r="D124" t="s">
        <v>529</v>
      </c>
      <c r="E124" t="s">
        <v>354</v>
      </c>
      <c r="F124" t="s">
        <v>355</v>
      </c>
    </row>
    <row r="125" spans="1:6" x14ac:dyDescent="0.3">
      <c r="A125" s="4">
        <v>5609</v>
      </c>
      <c r="B125" t="s">
        <v>98</v>
      </c>
      <c r="C125" t="s">
        <v>78</v>
      </c>
      <c r="D125" t="s">
        <v>529</v>
      </c>
      <c r="E125" t="s">
        <v>287</v>
      </c>
      <c r="F125" t="s">
        <v>288</v>
      </c>
    </row>
    <row r="126" spans="1:6" x14ac:dyDescent="0.3">
      <c r="A126" s="4">
        <v>5610</v>
      </c>
      <c r="B126" t="s">
        <v>99</v>
      </c>
      <c r="C126" t="s">
        <v>78</v>
      </c>
      <c r="D126" t="s">
        <v>529</v>
      </c>
      <c r="E126" t="s">
        <v>356</v>
      </c>
      <c r="F126" t="s">
        <v>357</v>
      </c>
    </row>
    <row r="127" spans="1:6" x14ac:dyDescent="0.3">
      <c r="A127" s="4">
        <v>5611</v>
      </c>
      <c r="B127" t="s">
        <v>100</v>
      </c>
      <c r="C127" t="s">
        <v>78</v>
      </c>
      <c r="D127" t="s">
        <v>529</v>
      </c>
      <c r="E127" t="s">
        <v>358</v>
      </c>
      <c r="F127" t="s">
        <v>359</v>
      </c>
    </row>
    <row r="128" spans="1:6" x14ac:dyDescent="0.3">
      <c r="A128" s="4">
        <v>5612</v>
      </c>
      <c r="B128" t="s">
        <v>101</v>
      </c>
      <c r="C128" t="s">
        <v>78</v>
      </c>
      <c r="D128" t="s">
        <v>529</v>
      </c>
      <c r="E128" t="s">
        <v>360</v>
      </c>
      <c r="F128" t="s">
        <v>361</v>
      </c>
    </row>
    <row r="129" spans="1:6" x14ac:dyDescent="0.3">
      <c r="A129" s="4">
        <v>5613</v>
      </c>
      <c r="B129" t="s">
        <v>165</v>
      </c>
      <c r="C129" t="s">
        <v>78</v>
      </c>
      <c r="D129" t="s">
        <v>529</v>
      </c>
      <c r="E129" t="s">
        <v>362</v>
      </c>
      <c r="F129" t="s">
        <v>363</v>
      </c>
    </row>
    <row r="130" spans="1:6" x14ac:dyDescent="0.3">
      <c r="A130" s="4">
        <v>5617</v>
      </c>
      <c r="B130" t="s">
        <v>166</v>
      </c>
      <c r="C130" t="s">
        <v>78</v>
      </c>
      <c r="D130" t="s">
        <v>529</v>
      </c>
      <c r="E130" t="s">
        <v>364</v>
      </c>
      <c r="F130" t="s">
        <v>365</v>
      </c>
    </row>
    <row r="131" spans="1:6" x14ac:dyDescent="0.3">
      <c r="A131" s="4">
        <v>5618</v>
      </c>
      <c r="B131" t="s">
        <v>167</v>
      </c>
      <c r="C131" t="s">
        <v>78</v>
      </c>
      <c r="D131" t="s">
        <v>529</v>
      </c>
      <c r="E131" t="s">
        <v>366</v>
      </c>
      <c r="F131" t="s">
        <v>367</v>
      </c>
    </row>
    <row r="132" spans="1:6" x14ac:dyDescent="0.3">
      <c r="A132" s="4">
        <v>6000</v>
      </c>
      <c r="B132" t="s">
        <v>102</v>
      </c>
      <c r="C132" t="s">
        <v>563</v>
      </c>
      <c r="D132" t="s">
        <v>529</v>
      </c>
      <c r="E132" t="s">
        <v>368</v>
      </c>
      <c r="F132" t="s">
        <v>369</v>
      </c>
    </row>
    <row r="133" spans="1:6" x14ac:dyDescent="0.3">
      <c r="A133" s="4">
        <v>6001</v>
      </c>
      <c r="B133" t="s">
        <v>103</v>
      </c>
      <c r="C133" t="s">
        <v>563</v>
      </c>
      <c r="D133" t="s">
        <v>529</v>
      </c>
      <c r="E133" t="s">
        <v>370</v>
      </c>
      <c r="F133" t="s">
        <v>371</v>
      </c>
    </row>
    <row r="134" spans="1:6" x14ac:dyDescent="0.3">
      <c r="A134" s="4">
        <v>6002</v>
      </c>
      <c r="B134" t="s">
        <v>104</v>
      </c>
      <c r="C134" t="s">
        <v>563</v>
      </c>
      <c r="D134" t="s">
        <v>529</v>
      </c>
      <c r="E134" t="s">
        <v>372</v>
      </c>
      <c r="F134" t="s">
        <v>373</v>
      </c>
    </row>
    <row r="135" spans="1:6" x14ac:dyDescent="0.3">
      <c r="A135" s="4">
        <v>6003</v>
      </c>
      <c r="B135" t="s">
        <v>105</v>
      </c>
      <c r="C135" t="s">
        <v>563</v>
      </c>
      <c r="D135" t="s">
        <v>529</v>
      </c>
      <c r="E135" t="s">
        <v>374</v>
      </c>
      <c r="F135" t="s">
        <v>375</v>
      </c>
    </row>
    <row r="136" spans="1:6" x14ac:dyDescent="0.3">
      <c r="A136" s="4">
        <v>6004</v>
      </c>
      <c r="B136" t="s">
        <v>106</v>
      </c>
      <c r="C136" t="s">
        <v>563</v>
      </c>
      <c r="D136" t="s">
        <v>529</v>
      </c>
      <c r="E136" t="s">
        <v>376</v>
      </c>
      <c r="F136" t="s">
        <v>377</v>
      </c>
    </row>
    <row r="137" spans="1:6" x14ac:dyDescent="0.3">
      <c r="A137" s="4">
        <v>6020</v>
      </c>
      <c r="B137" s="1" t="s">
        <v>168</v>
      </c>
      <c r="C137" t="s">
        <v>563</v>
      </c>
      <c r="D137" t="s">
        <v>529</v>
      </c>
      <c r="E137" t="s">
        <v>378</v>
      </c>
      <c r="F137" t="s">
        <v>379</v>
      </c>
    </row>
    <row r="138" spans="1:6" x14ac:dyDescent="0.3">
      <c r="A138" s="4">
        <v>6021</v>
      </c>
      <c r="B138" s="1" t="s">
        <v>107</v>
      </c>
      <c r="C138" t="s">
        <v>563</v>
      </c>
      <c r="D138" t="s">
        <v>529</v>
      </c>
      <c r="E138" t="s">
        <v>380</v>
      </c>
      <c r="F138" t="s">
        <v>381</v>
      </c>
    </row>
    <row r="139" spans="1:6" x14ac:dyDescent="0.3">
      <c r="A139" s="4">
        <v>6022</v>
      </c>
      <c r="B139" s="1" t="s">
        <v>108</v>
      </c>
      <c r="C139" t="s">
        <v>563</v>
      </c>
      <c r="D139" t="s">
        <v>529</v>
      </c>
      <c r="E139" t="s">
        <v>382</v>
      </c>
      <c r="F139" t="s">
        <v>383</v>
      </c>
    </row>
    <row r="140" spans="1:6" x14ac:dyDescent="0.3">
      <c r="A140" s="4">
        <v>6023</v>
      </c>
      <c r="B140" s="1" t="s">
        <v>109</v>
      </c>
      <c r="C140" t="s">
        <v>563</v>
      </c>
      <c r="D140" t="s">
        <v>529</v>
      </c>
      <c r="E140" t="s">
        <v>384</v>
      </c>
      <c r="F140" t="s">
        <v>385</v>
      </c>
    </row>
    <row r="141" spans="1:6" x14ac:dyDescent="0.3">
      <c r="A141" s="4">
        <v>6024</v>
      </c>
      <c r="B141" s="1" t="s">
        <v>110</v>
      </c>
      <c r="C141" t="s">
        <v>563</v>
      </c>
      <c r="D141" t="s">
        <v>529</v>
      </c>
      <c r="E141" t="s">
        <v>386</v>
      </c>
      <c r="F141" t="s">
        <v>387</v>
      </c>
    </row>
    <row r="142" spans="1:6" x14ac:dyDescent="0.3">
      <c r="A142" s="4">
        <v>6101</v>
      </c>
      <c r="B142" t="s">
        <v>111</v>
      </c>
      <c r="C142" t="s">
        <v>563</v>
      </c>
      <c r="D142" t="s">
        <v>529</v>
      </c>
      <c r="E142" t="s">
        <v>287</v>
      </c>
      <c r="F142" t="s">
        <v>288</v>
      </c>
    </row>
    <row r="143" spans="1:6" x14ac:dyDescent="0.3">
      <c r="A143" s="4">
        <v>6104</v>
      </c>
      <c r="B143" s="1" t="s">
        <v>169</v>
      </c>
      <c r="C143" t="s">
        <v>563</v>
      </c>
      <c r="D143" t="s">
        <v>529</v>
      </c>
      <c r="E143" t="s">
        <v>388</v>
      </c>
      <c r="F143" t="s">
        <v>389</v>
      </c>
    </row>
    <row r="144" spans="1:6" x14ac:dyDescent="0.3">
      <c r="A144" s="4">
        <v>6105</v>
      </c>
      <c r="B144" t="s">
        <v>170</v>
      </c>
      <c r="C144" t="s">
        <v>563</v>
      </c>
      <c r="D144" t="s">
        <v>529</v>
      </c>
      <c r="E144" t="s">
        <v>390</v>
      </c>
      <c r="F144" t="s">
        <v>391</v>
      </c>
    </row>
    <row r="145" spans="1:6" x14ac:dyDescent="0.3">
      <c r="A145" s="4">
        <v>6106</v>
      </c>
      <c r="B145" t="s">
        <v>113</v>
      </c>
      <c r="C145" t="s">
        <v>563</v>
      </c>
      <c r="D145" t="s">
        <v>529</v>
      </c>
      <c r="E145" t="s">
        <v>392</v>
      </c>
      <c r="F145" t="s">
        <v>393</v>
      </c>
    </row>
    <row r="146" spans="1:6" x14ac:dyDescent="0.3">
      <c r="A146" s="4">
        <v>6107</v>
      </c>
      <c r="B146" t="s">
        <v>114</v>
      </c>
      <c r="C146" t="s">
        <v>563</v>
      </c>
      <c r="D146" t="s">
        <v>529</v>
      </c>
      <c r="E146" t="s">
        <v>394</v>
      </c>
      <c r="F146" t="s">
        <v>395</v>
      </c>
    </row>
    <row r="147" spans="1:6" x14ac:dyDescent="0.3">
      <c r="A147" s="4">
        <v>6108</v>
      </c>
      <c r="B147" t="s">
        <v>115</v>
      </c>
      <c r="C147" t="s">
        <v>563</v>
      </c>
      <c r="D147" t="s">
        <v>529</v>
      </c>
      <c r="E147" t="s">
        <v>564</v>
      </c>
      <c r="F147" t="s">
        <v>396</v>
      </c>
    </row>
    <row r="148" spans="1:6" x14ac:dyDescent="0.3">
      <c r="A148" s="4">
        <v>6109</v>
      </c>
      <c r="B148" t="s">
        <v>171</v>
      </c>
      <c r="C148" t="s">
        <v>563</v>
      </c>
      <c r="D148" t="s">
        <v>529</v>
      </c>
      <c r="E148" t="s">
        <v>397</v>
      </c>
      <c r="F148" t="s">
        <v>398</v>
      </c>
    </row>
    <row r="149" spans="1:6" x14ac:dyDescent="0.3">
      <c r="A149" s="4">
        <v>6110</v>
      </c>
      <c r="B149" t="s">
        <v>112</v>
      </c>
      <c r="C149" t="s">
        <v>563</v>
      </c>
      <c r="D149" t="s">
        <v>529</v>
      </c>
      <c r="E149" t="s">
        <v>399</v>
      </c>
      <c r="F149" t="s">
        <v>400</v>
      </c>
    </row>
    <row r="150" spans="1:6" x14ac:dyDescent="0.3">
      <c r="A150" s="5">
        <v>6120</v>
      </c>
      <c r="B150" s="1" t="s">
        <v>120</v>
      </c>
      <c r="C150" t="s">
        <v>563</v>
      </c>
      <c r="D150" t="s">
        <v>529</v>
      </c>
      <c r="E150" t="s">
        <v>401</v>
      </c>
      <c r="F150" t="s">
        <v>402</v>
      </c>
    </row>
    <row r="151" spans="1:6" x14ac:dyDescent="0.3">
      <c r="A151" s="4">
        <v>6150</v>
      </c>
      <c r="B151" t="s">
        <v>172</v>
      </c>
      <c r="C151" t="s">
        <v>563</v>
      </c>
      <c r="D151" t="s">
        <v>529</v>
      </c>
      <c r="E151" t="s">
        <v>403</v>
      </c>
      <c r="F151" t="s">
        <v>404</v>
      </c>
    </row>
    <row r="152" spans="1:6" x14ac:dyDescent="0.3">
      <c r="A152" s="4">
        <v>6210</v>
      </c>
      <c r="B152" t="s">
        <v>116</v>
      </c>
      <c r="C152" t="s">
        <v>563</v>
      </c>
      <c r="D152" t="s">
        <v>529</v>
      </c>
      <c r="E152" t="s">
        <v>405</v>
      </c>
      <c r="F152" t="s">
        <v>406</v>
      </c>
    </row>
    <row r="153" spans="1:6" x14ac:dyDescent="0.3">
      <c r="A153" s="4">
        <v>6220</v>
      </c>
      <c r="B153" t="s">
        <v>173</v>
      </c>
      <c r="C153" t="s">
        <v>563</v>
      </c>
      <c r="D153" t="s">
        <v>529</v>
      </c>
      <c r="E153" t="s">
        <v>407</v>
      </c>
      <c r="F153" t="s">
        <v>408</v>
      </c>
    </row>
    <row r="154" spans="1:6" x14ac:dyDescent="0.3">
      <c r="A154" s="4">
        <v>6230</v>
      </c>
      <c r="B154" t="s">
        <v>117</v>
      </c>
      <c r="C154" t="s">
        <v>563</v>
      </c>
      <c r="D154" t="s">
        <v>529</v>
      </c>
      <c r="E154" t="s">
        <v>532</v>
      </c>
      <c r="F154" t="s">
        <v>533</v>
      </c>
    </row>
    <row r="155" spans="1:6" x14ac:dyDescent="0.3">
      <c r="A155" s="4">
        <v>6240</v>
      </c>
      <c r="B155" t="s">
        <v>118</v>
      </c>
      <c r="C155" t="s">
        <v>563</v>
      </c>
      <c r="D155" t="s">
        <v>529</v>
      </c>
      <c r="E155" t="s">
        <v>409</v>
      </c>
      <c r="F155" t="s">
        <v>410</v>
      </c>
    </row>
    <row r="156" spans="1:6" x14ac:dyDescent="0.3">
      <c r="A156" s="4">
        <v>6250</v>
      </c>
      <c r="B156" t="s">
        <v>119</v>
      </c>
      <c r="C156" t="s">
        <v>563</v>
      </c>
      <c r="D156" t="s">
        <v>529</v>
      </c>
      <c r="E156" t="s">
        <v>411</v>
      </c>
      <c r="F156" t="s">
        <v>412</v>
      </c>
    </row>
    <row r="157" spans="1:6" x14ac:dyDescent="0.3">
      <c r="A157" s="4">
        <v>6260</v>
      </c>
      <c r="B157" t="s">
        <v>174</v>
      </c>
      <c r="C157" t="s">
        <v>563</v>
      </c>
      <c r="D157" t="s">
        <v>529</v>
      </c>
      <c r="E157" t="s">
        <v>413</v>
      </c>
      <c r="F157" t="s">
        <v>414</v>
      </c>
    </row>
    <row r="158" spans="1:6" x14ac:dyDescent="0.3">
      <c r="A158" s="4">
        <v>6270</v>
      </c>
      <c r="B158" t="s">
        <v>121</v>
      </c>
      <c r="C158" t="s">
        <v>563</v>
      </c>
      <c r="D158" t="s">
        <v>529</v>
      </c>
      <c r="E158" t="s">
        <v>565</v>
      </c>
      <c r="F158" t="s">
        <v>415</v>
      </c>
    </row>
    <row r="159" spans="1:6" x14ac:dyDescent="0.3">
      <c r="A159" s="4">
        <v>6290</v>
      </c>
      <c r="B159" t="s">
        <v>122</v>
      </c>
      <c r="C159" t="s">
        <v>563</v>
      </c>
      <c r="D159" t="s">
        <v>529</v>
      </c>
      <c r="E159" t="s">
        <v>416</v>
      </c>
      <c r="F159" t="s">
        <v>417</v>
      </c>
    </row>
    <row r="160" spans="1:6" x14ac:dyDescent="0.3">
      <c r="A160" s="4">
        <v>6300</v>
      </c>
      <c r="B160" t="s">
        <v>123</v>
      </c>
      <c r="C160" t="s">
        <v>563</v>
      </c>
      <c r="D160" t="s">
        <v>529</v>
      </c>
      <c r="E160" t="s">
        <v>418</v>
      </c>
      <c r="F160" t="s">
        <v>419</v>
      </c>
    </row>
    <row r="161" spans="1:6" x14ac:dyDescent="0.3">
      <c r="A161" s="4">
        <v>6310</v>
      </c>
      <c r="B161" t="s">
        <v>124</v>
      </c>
      <c r="C161" t="s">
        <v>563</v>
      </c>
      <c r="D161" t="s">
        <v>529</v>
      </c>
      <c r="E161" t="s">
        <v>420</v>
      </c>
      <c r="F161" t="s">
        <v>421</v>
      </c>
    </row>
    <row r="162" spans="1:6" x14ac:dyDescent="0.3">
      <c r="A162" s="4">
        <v>6330</v>
      </c>
      <c r="B162" t="s">
        <v>125</v>
      </c>
      <c r="C162" t="s">
        <v>563</v>
      </c>
      <c r="D162" t="s">
        <v>529</v>
      </c>
      <c r="E162" t="s">
        <v>422</v>
      </c>
      <c r="F162" t="s">
        <v>423</v>
      </c>
    </row>
    <row r="163" spans="1:6" x14ac:dyDescent="0.3">
      <c r="A163" s="4">
        <v>6360</v>
      </c>
      <c r="B163" t="s">
        <v>126</v>
      </c>
      <c r="C163" t="s">
        <v>563</v>
      </c>
      <c r="D163" t="s">
        <v>529</v>
      </c>
      <c r="E163" t="s">
        <v>424</v>
      </c>
      <c r="F163" t="s">
        <v>425</v>
      </c>
    </row>
    <row r="164" spans="1:6" x14ac:dyDescent="0.3">
      <c r="A164" s="4">
        <v>6370</v>
      </c>
      <c r="B164" t="s">
        <v>127</v>
      </c>
      <c r="C164" t="s">
        <v>563</v>
      </c>
      <c r="D164" t="s">
        <v>529</v>
      </c>
      <c r="E164" t="s">
        <v>426</v>
      </c>
      <c r="F164" t="s">
        <v>427</v>
      </c>
    </row>
    <row r="165" spans="1:6" x14ac:dyDescent="0.3">
      <c r="A165" s="4">
        <v>6400</v>
      </c>
      <c r="B165" t="s">
        <v>128</v>
      </c>
      <c r="C165" t="s">
        <v>563</v>
      </c>
      <c r="D165" t="s">
        <v>529</v>
      </c>
      <c r="E165" t="s">
        <v>428</v>
      </c>
      <c r="F165" t="s">
        <v>429</v>
      </c>
    </row>
    <row r="166" spans="1:6" x14ac:dyDescent="0.3">
      <c r="A166" s="4">
        <v>6410</v>
      </c>
      <c r="B166" t="s">
        <v>129</v>
      </c>
      <c r="C166" t="s">
        <v>563</v>
      </c>
      <c r="D166" t="s">
        <v>529</v>
      </c>
      <c r="E166" t="s">
        <v>566</v>
      </c>
      <c r="F166" t="s">
        <v>430</v>
      </c>
    </row>
    <row r="167" spans="1:6" x14ac:dyDescent="0.3">
      <c r="A167" s="4">
        <v>6430</v>
      </c>
      <c r="B167" s="1" t="s">
        <v>175</v>
      </c>
      <c r="C167" t="s">
        <v>563</v>
      </c>
      <c r="D167" t="s">
        <v>529</v>
      </c>
      <c r="E167" t="s">
        <v>431</v>
      </c>
      <c r="F167" t="s">
        <v>432</v>
      </c>
    </row>
    <row r="168" spans="1:6" x14ac:dyDescent="0.3">
      <c r="A168" s="4">
        <v>6440</v>
      </c>
      <c r="B168" t="s">
        <v>176</v>
      </c>
      <c r="C168" t="s">
        <v>563</v>
      </c>
      <c r="D168" t="s">
        <v>529</v>
      </c>
      <c r="E168" t="s">
        <v>433</v>
      </c>
      <c r="F168" t="s">
        <v>434</v>
      </c>
    </row>
    <row r="169" spans="1:6" x14ac:dyDescent="0.3">
      <c r="A169" s="4">
        <v>6490</v>
      </c>
      <c r="B169" t="s">
        <v>130</v>
      </c>
      <c r="C169" t="s">
        <v>563</v>
      </c>
      <c r="D169" t="s">
        <v>529</v>
      </c>
      <c r="E169" t="s">
        <v>435</v>
      </c>
      <c r="F169" t="s">
        <v>436</v>
      </c>
    </row>
    <row r="170" spans="1:6" x14ac:dyDescent="0.3">
      <c r="A170" s="4">
        <v>6500</v>
      </c>
      <c r="B170" t="s">
        <v>131</v>
      </c>
      <c r="C170" t="s">
        <v>563</v>
      </c>
      <c r="D170" t="s">
        <v>529</v>
      </c>
      <c r="E170" t="s">
        <v>567</v>
      </c>
      <c r="F170" t="s">
        <v>437</v>
      </c>
    </row>
    <row r="171" spans="1:6" x14ac:dyDescent="0.3">
      <c r="A171" s="4">
        <v>6510</v>
      </c>
      <c r="B171" t="s">
        <v>177</v>
      </c>
      <c r="C171" t="s">
        <v>563</v>
      </c>
      <c r="D171" t="s">
        <v>529</v>
      </c>
      <c r="E171" t="s">
        <v>438</v>
      </c>
      <c r="F171" t="s">
        <v>439</v>
      </c>
    </row>
    <row r="172" spans="1:6" x14ac:dyDescent="0.3">
      <c r="A172" s="4">
        <v>6540</v>
      </c>
      <c r="B172" t="s">
        <v>132</v>
      </c>
      <c r="C172" t="s">
        <v>563</v>
      </c>
      <c r="D172" t="s">
        <v>529</v>
      </c>
      <c r="E172" t="s">
        <v>440</v>
      </c>
      <c r="F172" t="s">
        <v>441</v>
      </c>
    </row>
    <row r="173" spans="1:6" x14ac:dyDescent="0.3">
      <c r="A173" s="4">
        <v>6560</v>
      </c>
      <c r="B173" t="s">
        <v>133</v>
      </c>
      <c r="C173" t="s">
        <v>563</v>
      </c>
      <c r="D173" t="s">
        <v>529</v>
      </c>
      <c r="E173" t="s">
        <v>568</v>
      </c>
      <c r="F173" t="s">
        <v>442</v>
      </c>
    </row>
    <row r="174" spans="1:6" x14ac:dyDescent="0.3">
      <c r="A174" s="4">
        <v>6570</v>
      </c>
      <c r="B174" t="s">
        <v>178</v>
      </c>
      <c r="C174" t="s">
        <v>563</v>
      </c>
      <c r="D174" t="s">
        <v>529</v>
      </c>
      <c r="E174" t="s">
        <v>443</v>
      </c>
      <c r="F174" t="s">
        <v>444</v>
      </c>
    </row>
    <row r="175" spans="1:6" x14ac:dyDescent="0.3">
      <c r="A175" s="4">
        <v>6580</v>
      </c>
      <c r="B175" t="s">
        <v>179</v>
      </c>
      <c r="C175" t="s">
        <v>563</v>
      </c>
      <c r="D175" t="s">
        <v>529</v>
      </c>
      <c r="E175" t="s">
        <v>445</v>
      </c>
      <c r="F175" t="s">
        <v>446</v>
      </c>
    </row>
    <row r="176" spans="1:6" x14ac:dyDescent="0.3">
      <c r="A176" s="4">
        <v>6590</v>
      </c>
      <c r="B176" t="s">
        <v>180</v>
      </c>
      <c r="C176" t="s">
        <v>563</v>
      </c>
      <c r="D176" t="s">
        <v>529</v>
      </c>
      <c r="E176" t="s">
        <v>447</v>
      </c>
      <c r="F176" t="s">
        <v>448</v>
      </c>
    </row>
    <row r="177" spans="1:6" x14ac:dyDescent="0.3">
      <c r="A177" s="4">
        <v>6600</v>
      </c>
      <c r="B177" t="s">
        <v>181</v>
      </c>
      <c r="C177" t="s">
        <v>563</v>
      </c>
      <c r="D177" t="s">
        <v>529</v>
      </c>
      <c r="E177" t="s">
        <v>569</v>
      </c>
      <c r="F177" t="s">
        <v>449</v>
      </c>
    </row>
    <row r="178" spans="1:6" x14ac:dyDescent="0.3">
      <c r="A178" s="4">
        <v>6610</v>
      </c>
      <c r="B178" t="s">
        <v>182</v>
      </c>
      <c r="C178" t="s">
        <v>563</v>
      </c>
      <c r="D178" t="s">
        <v>529</v>
      </c>
      <c r="E178" t="s">
        <v>450</v>
      </c>
      <c r="F178" t="s">
        <v>451</v>
      </c>
    </row>
    <row r="179" spans="1:6" x14ac:dyDescent="0.3">
      <c r="A179" s="4">
        <v>6640</v>
      </c>
      <c r="B179" s="1" t="s">
        <v>183</v>
      </c>
      <c r="C179" t="s">
        <v>563</v>
      </c>
      <c r="D179" t="s">
        <v>529</v>
      </c>
      <c r="E179" t="s">
        <v>452</v>
      </c>
      <c r="F179" t="s">
        <v>453</v>
      </c>
    </row>
    <row r="180" spans="1:6" x14ac:dyDescent="0.3">
      <c r="A180" s="5">
        <v>6700</v>
      </c>
      <c r="B180" s="1" t="s">
        <v>135</v>
      </c>
      <c r="C180" t="s">
        <v>563</v>
      </c>
      <c r="D180" t="s">
        <v>529</v>
      </c>
      <c r="E180" t="s">
        <v>570</v>
      </c>
      <c r="F180" t="s">
        <v>571</v>
      </c>
    </row>
    <row r="181" spans="1:6" x14ac:dyDescent="0.3">
      <c r="A181" s="4">
        <v>7001</v>
      </c>
      <c r="B181" t="s">
        <v>136</v>
      </c>
      <c r="C181" t="s">
        <v>547</v>
      </c>
      <c r="D181" t="s">
        <v>529</v>
      </c>
      <c r="E181" t="s">
        <v>289</v>
      </c>
      <c r="F181" t="s">
        <v>293</v>
      </c>
    </row>
    <row r="182" spans="1:6" x14ac:dyDescent="0.3">
      <c r="A182" s="4">
        <v>8103</v>
      </c>
      <c r="B182" t="s">
        <v>184</v>
      </c>
      <c r="C182" t="s">
        <v>572</v>
      </c>
      <c r="D182" t="s">
        <v>529</v>
      </c>
      <c r="E182" t="s">
        <v>537</v>
      </c>
      <c r="F182" t="s">
        <v>454</v>
      </c>
    </row>
    <row r="183" spans="1:6" x14ac:dyDescent="0.3">
      <c r="A183" s="4">
        <v>8104</v>
      </c>
      <c r="B183" t="s">
        <v>137</v>
      </c>
      <c r="C183" t="s">
        <v>572</v>
      </c>
      <c r="D183" t="s">
        <v>529</v>
      </c>
      <c r="E183" t="s">
        <v>455</v>
      </c>
      <c r="F183" t="s">
        <v>456</v>
      </c>
    </row>
    <row r="184" spans="1:6" x14ac:dyDescent="0.3">
      <c r="A184" s="4">
        <v>8105</v>
      </c>
      <c r="B184" t="s">
        <v>134</v>
      </c>
      <c r="C184" t="s">
        <v>572</v>
      </c>
      <c r="D184" t="s">
        <v>529</v>
      </c>
      <c r="E184" t="s">
        <v>290</v>
      </c>
      <c r="F184" t="s">
        <v>294</v>
      </c>
    </row>
    <row r="185" spans="1:6" x14ac:dyDescent="0.3">
      <c r="A185" s="4">
        <v>8201</v>
      </c>
      <c r="B185" t="s">
        <v>185</v>
      </c>
      <c r="C185" t="s">
        <v>572</v>
      </c>
      <c r="D185" t="s">
        <v>529</v>
      </c>
      <c r="E185" t="s">
        <v>291</v>
      </c>
      <c r="F185" t="s">
        <v>295</v>
      </c>
    </row>
    <row r="186" spans="1:6" x14ac:dyDescent="0.3">
      <c r="A186" s="4">
        <v>8202</v>
      </c>
      <c r="B186" t="s">
        <v>186</v>
      </c>
      <c r="C186" t="s">
        <v>572</v>
      </c>
      <c r="D186" t="s">
        <v>529</v>
      </c>
      <c r="E186" t="s">
        <v>548</v>
      </c>
      <c r="F186" t="s">
        <v>296</v>
      </c>
    </row>
    <row r="187" spans="1:6" x14ac:dyDescent="0.3">
      <c r="A187" s="4">
        <v>8203</v>
      </c>
      <c r="B187" t="s">
        <v>138</v>
      </c>
      <c r="C187" t="s">
        <v>572</v>
      </c>
      <c r="D187" t="s">
        <v>529</v>
      </c>
      <c r="E187" t="s">
        <v>549</v>
      </c>
      <c r="F187" t="s">
        <v>297</v>
      </c>
    </row>
    <row r="188" spans="1:6" x14ac:dyDescent="0.3">
      <c r="A188" s="4">
        <v>8400</v>
      </c>
      <c r="B188" t="s">
        <v>139</v>
      </c>
      <c r="C188" t="s">
        <v>572</v>
      </c>
      <c r="D188" t="s">
        <v>529</v>
      </c>
      <c r="E188" t="s">
        <v>292</v>
      </c>
      <c r="F188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32DB-B931-4A60-8AAF-293534DA93C3}">
  <dimension ref="A1:D188"/>
  <sheetViews>
    <sheetView workbookViewId="0">
      <pane ySplit="1" topLeftCell="A172" activePane="bottomLeft" state="frozen"/>
      <selection pane="bottomLeft" activeCell="G8" sqref="G8"/>
    </sheetView>
  </sheetViews>
  <sheetFormatPr defaultRowHeight="15.6" x14ac:dyDescent="0.3"/>
  <cols>
    <col min="1" max="1" width="21.59765625" style="4" bestFit="1" customWidth="1"/>
    <col min="2" max="2" width="42.3984375" bestFit="1" customWidth="1"/>
    <col min="3" max="3" width="8.796875" style="14"/>
    <col min="4" max="4" width="14.59765625" bestFit="1" customWidth="1"/>
  </cols>
  <sheetData>
    <row r="1" spans="1:4" s="8" customFormat="1" x14ac:dyDescent="0.3">
      <c r="A1" s="25" t="s">
        <v>574</v>
      </c>
      <c r="B1" s="26" t="s">
        <v>187</v>
      </c>
      <c r="C1" s="27" t="s">
        <v>576</v>
      </c>
      <c r="D1" s="26" t="s">
        <v>573</v>
      </c>
    </row>
    <row r="2" spans="1:4" x14ac:dyDescent="0.3">
      <c r="A2" s="4">
        <v>1001</v>
      </c>
      <c r="B2" t="s">
        <v>0</v>
      </c>
      <c r="C2" s="14">
        <v>1</v>
      </c>
      <c r="D2" t="s">
        <v>528</v>
      </c>
    </row>
    <row r="3" spans="1:4" x14ac:dyDescent="0.3">
      <c r="A3" s="4">
        <v>1002</v>
      </c>
      <c r="B3" t="s">
        <v>1</v>
      </c>
      <c r="C3" s="14">
        <v>2</v>
      </c>
      <c r="D3" t="s">
        <v>528</v>
      </c>
    </row>
    <row r="4" spans="1:4" x14ac:dyDescent="0.3">
      <c r="A4" s="4">
        <v>1003</v>
      </c>
      <c r="B4" t="s">
        <v>2</v>
      </c>
      <c r="C4" s="14">
        <v>3</v>
      </c>
      <c r="D4" t="s">
        <v>528</v>
      </c>
    </row>
    <row r="5" spans="1:4" x14ac:dyDescent="0.3">
      <c r="A5" s="4">
        <v>1030</v>
      </c>
      <c r="B5" t="s">
        <v>3</v>
      </c>
      <c r="C5" s="14">
        <v>278</v>
      </c>
      <c r="D5" t="s">
        <v>528</v>
      </c>
    </row>
    <row r="6" spans="1:4" x14ac:dyDescent="0.3">
      <c r="A6" s="4">
        <v>1040</v>
      </c>
      <c r="B6" t="s">
        <v>4</v>
      </c>
      <c r="C6" s="14">
        <v>5</v>
      </c>
      <c r="D6" t="s">
        <v>528</v>
      </c>
    </row>
    <row r="7" spans="1:4" x14ac:dyDescent="0.3">
      <c r="A7" s="4">
        <v>1100</v>
      </c>
      <c r="B7" t="s">
        <v>5</v>
      </c>
      <c r="C7" s="14">
        <v>6</v>
      </c>
      <c r="D7" t="s">
        <v>528</v>
      </c>
    </row>
    <row r="8" spans="1:4" x14ac:dyDescent="0.3">
      <c r="A8" s="4">
        <v>1150</v>
      </c>
      <c r="B8" t="s">
        <v>6</v>
      </c>
      <c r="C8" s="14">
        <v>7</v>
      </c>
      <c r="D8" t="s">
        <v>528</v>
      </c>
    </row>
    <row r="9" spans="1:4" x14ac:dyDescent="0.3">
      <c r="A9" s="4">
        <v>1160</v>
      </c>
      <c r="B9" t="s">
        <v>140</v>
      </c>
      <c r="C9" s="14">
        <v>8</v>
      </c>
      <c r="D9" t="s">
        <v>528</v>
      </c>
    </row>
    <row r="10" spans="1:4" x14ac:dyDescent="0.3">
      <c r="A10" s="4">
        <v>1170</v>
      </c>
      <c r="B10" t="s">
        <v>10</v>
      </c>
      <c r="C10" s="14">
        <v>9</v>
      </c>
      <c r="D10" t="s">
        <v>528</v>
      </c>
    </row>
    <row r="11" spans="1:4" x14ac:dyDescent="0.3">
      <c r="A11" s="4">
        <v>1201</v>
      </c>
      <c r="B11" t="s">
        <v>7</v>
      </c>
      <c r="C11" s="14">
        <v>10</v>
      </c>
      <c r="D11" t="s">
        <v>528</v>
      </c>
    </row>
    <row r="12" spans="1:4" x14ac:dyDescent="0.3">
      <c r="A12" s="5">
        <v>1202</v>
      </c>
      <c r="B12" s="1" t="s">
        <v>8</v>
      </c>
      <c r="C12" s="14">
        <v>11</v>
      </c>
      <c r="D12" t="s">
        <v>528</v>
      </c>
    </row>
    <row r="13" spans="1:4" x14ac:dyDescent="0.3">
      <c r="A13" s="4">
        <v>1203</v>
      </c>
      <c r="B13" t="s">
        <v>9</v>
      </c>
      <c r="C13" s="14">
        <v>12</v>
      </c>
      <c r="D13" t="s">
        <v>528</v>
      </c>
    </row>
    <row r="14" spans="1:4" x14ac:dyDescent="0.3">
      <c r="A14" s="4">
        <v>1400</v>
      </c>
      <c r="B14" t="s">
        <v>11</v>
      </c>
      <c r="C14" s="14">
        <v>13</v>
      </c>
      <c r="D14" t="s">
        <v>528</v>
      </c>
    </row>
    <row r="15" spans="1:4" x14ac:dyDescent="0.3">
      <c r="A15" s="4">
        <v>1401</v>
      </c>
      <c r="B15" t="s">
        <v>12</v>
      </c>
      <c r="C15" s="14">
        <v>14</v>
      </c>
      <c r="D15" t="s">
        <v>528</v>
      </c>
    </row>
    <row r="16" spans="1:4" x14ac:dyDescent="0.3">
      <c r="A16" s="4">
        <v>1402</v>
      </c>
      <c r="B16" t="s">
        <v>13</v>
      </c>
      <c r="C16" s="14">
        <v>15</v>
      </c>
      <c r="D16" t="s">
        <v>528</v>
      </c>
    </row>
    <row r="17" spans="1:4" x14ac:dyDescent="0.3">
      <c r="A17" s="4">
        <v>1403</v>
      </c>
      <c r="B17" t="s">
        <v>141</v>
      </c>
      <c r="C17" s="14">
        <v>16</v>
      </c>
      <c r="D17" t="s">
        <v>528</v>
      </c>
    </row>
    <row r="18" spans="1:4" x14ac:dyDescent="0.3">
      <c r="A18" s="4">
        <v>1404</v>
      </c>
      <c r="B18" t="s">
        <v>142</v>
      </c>
      <c r="C18" s="14">
        <v>17</v>
      </c>
      <c r="D18" t="s">
        <v>528</v>
      </c>
    </row>
    <row r="19" spans="1:4" x14ac:dyDescent="0.3">
      <c r="A19" s="4">
        <v>1420</v>
      </c>
      <c r="B19" t="s">
        <v>14</v>
      </c>
      <c r="C19" s="14">
        <v>18</v>
      </c>
      <c r="D19" t="s">
        <v>528</v>
      </c>
    </row>
    <row r="20" spans="1:4" x14ac:dyDescent="0.3">
      <c r="A20" s="4">
        <v>1421</v>
      </c>
      <c r="B20" t="s">
        <v>15</v>
      </c>
      <c r="C20" s="14">
        <v>19</v>
      </c>
      <c r="D20" t="s">
        <v>528</v>
      </c>
    </row>
    <row r="21" spans="1:4" x14ac:dyDescent="0.3">
      <c r="A21" s="4">
        <v>1422</v>
      </c>
      <c r="B21" t="s">
        <v>16</v>
      </c>
      <c r="C21" s="14">
        <v>20</v>
      </c>
      <c r="D21" t="s">
        <v>528</v>
      </c>
    </row>
    <row r="22" spans="1:4" x14ac:dyDescent="0.3">
      <c r="A22" s="4">
        <v>1423</v>
      </c>
      <c r="B22" t="s">
        <v>17</v>
      </c>
      <c r="C22" s="14">
        <v>21</v>
      </c>
      <c r="D22" t="s">
        <v>528</v>
      </c>
    </row>
    <row r="23" spans="1:4" x14ac:dyDescent="0.3">
      <c r="A23" s="4">
        <v>1424</v>
      </c>
      <c r="B23" t="s">
        <v>18</v>
      </c>
      <c r="C23" s="14">
        <v>22</v>
      </c>
      <c r="D23" t="s">
        <v>528</v>
      </c>
    </row>
    <row r="24" spans="1:4" x14ac:dyDescent="0.3">
      <c r="A24" s="4">
        <v>1425</v>
      </c>
      <c r="B24" t="s">
        <v>143</v>
      </c>
      <c r="C24" s="14">
        <v>23</v>
      </c>
      <c r="D24" t="s">
        <v>528</v>
      </c>
    </row>
    <row r="25" spans="1:4" x14ac:dyDescent="0.3">
      <c r="A25" s="4">
        <v>1426</v>
      </c>
      <c r="B25" t="s">
        <v>144</v>
      </c>
      <c r="C25" s="14">
        <v>24</v>
      </c>
      <c r="D25" t="s">
        <v>528</v>
      </c>
    </row>
    <row r="26" spans="1:4" x14ac:dyDescent="0.3">
      <c r="A26" s="4">
        <v>1427</v>
      </c>
      <c r="B26" t="s">
        <v>19</v>
      </c>
      <c r="C26" s="14">
        <v>25</v>
      </c>
      <c r="D26" t="s">
        <v>528</v>
      </c>
    </row>
    <row r="27" spans="1:4" x14ac:dyDescent="0.3">
      <c r="A27" s="4">
        <v>1428</v>
      </c>
      <c r="B27" t="s">
        <v>20</v>
      </c>
      <c r="C27" s="14">
        <v>26</v>
      </c>
      <c r="D27" t="s">
        <v>528</v>
      </c>
    </row>
    <row r="28" spans="1:4" x14ac:dyDescent="0.3">
      <c r="A28" s="4">
        <v>1429</v>
      </c>
      <c r="B28" t="s">
        <v>21</v>
      </c>
      <c r="C28" s="14">
        <v>27</v>
      </c>
      <c r="D28" t="s">
        <v>528</v>
      </c>
    </row>
    <row r="29" spans="1:4" x14ac:dyDescent="0.3">
      <c r="A29" s="4">
        <v>1430</v>
      </c>
      <c r="B29" t="s">
        <v>22</v>
      </c>
      <c r="C29" s="14">
        <v>28</v>
      </c>
      <c r="D29" t="s">
        <v>528</v>
      </c>
    </row>
    <row r="30" spans="1:4" x14ac:dyDescent="0.3">
      <c r="A30" s="4">
        <v>1431</v>
      </c>
      <c r="B30" t="s">
        <v>23</v>
      </c>
      <c r="C30" s="14">
        <v>29</v>
      </c>
      <c r="D30" t="s">
        <v>528</v>
      </c>
    </row>
    <row r="31" spans="1:4" x14ac:dyDescent="0.3">
      <c r="A31" s="4">
        <v>1432</v>
      </c>
      <c r="B31" t="s">
        <v>24</v>
      </c>
      <c r="C31" s="14">
        <v>30</v>
      </c>
      <c r="D31" t="s">
        <v>528</v>
      </c>
    </row>
    <row r="32" spans="1:4" x14ac:dyDescent="0.3">
      <c r="A32" s="4">
        <v>1433</v>
      </c>
      <c r="B32" t="s">
        <v>145</v>
      </c>
      <c r="C32" s="14">
        <v>31</v>
      </c>
      <c r="D32" t="s">
        <v>528</v>
      </c>
    </row>
    <row r="33" spans="1:4" x14ac:dyDescent="0.3">
      <c r="A33" s="4">
        <v>1434</v>
      </c>
      <c r="B33" t="s">
        <v>25</v>
      </c>
      <c r="C33" s="14">
        <v>32</v>
      </c>
      <c r="D33" t="s">
        <v>528</v>
      </c>
    </row>
    <row r="34" spans="1:4" x14ac:dyDescent="0.3">
      <c r="A34" s="4">
        <v>1435</v>
      </c>
      <c r="B34" t="s">
        <v>26</v>
      </c>
      <c r="C34" s="14">
        <v>33</v>
      </c>
      <c r="D34" t="s">
        <v>528</v>
      </c>
    </row>
    <row r="35" spans="1:4" x14ac:dyDescent="0.3">
      <c r="A35" s="4">
        <v>1436</v>
      </c>
      <c r="B35" t="s">
        <v>27</v>
      </c>
      <c r="C35" s="14">
        <v>34</v>
      </c>
      <c r="D35" t="s">
        <v>528</v>
      </c>
    </row>
    <row r="36" spans="1:4" x14ac:dyDescent="0.3">
      <c r="A36" s="4">
        <v>1437</v>
      </c>
      <c r="B36" t="s">
        <v>28</v>
      </c>
      <c r="C36" s="14">
        <v>35</v>
      </c>
      <c r="D36" t="s">
        <v>528</v>
      </c>
    </row>
    <row r="37" spans="1:4" x14ac:dyDescent="0.3">
      <c r="A37" s="4">
        <v>1438</v>
      </c>
      <c r="B37" t="s">
        <v>29</v>
      </c>
      <c r="C37" s="14">
        <v>36</v>
      </c>
      <c r="D37" t="s">
        <v>528</v>
      </c>
    </row>
    <row r="38" spans="1:4" x14ac:dyDescent="0.3">
      <c r="A38" s="4">
        <v>1501</v>
      </c>
      <c r="B38" t="s">
        <v>30</v>
      </c>
      <c r="C38" s="14">
        <v>37</v>
      </c>
      <c r="D38" t="s">
        <v>528</v>
      </c>
    </row>
    <row r="39" spans="1:4" x14ac:dyDescent="0.3">
      <c r="A39" s="4">
        <v>1502</v>
      </c>
      <c r="B39" t="s">
        <v>31</v>
      </c>
      <c r="C39" s="14">
        <v>38</v>
      </c>
      <c r="D39" t="s">
        <v>528</v>
      </c>
    </row>
    <row r="40" spans="1:4" x14ac:dyDescent="0.3">
      <c r="A40" s="4">
        <v>1505</v>
      </c>
      <c r="B40" t="s">
        <v>32</v>
      </c>
      <c r="C40" s="14">
        <v>39</v>
      </c>
      <c r="D40" t="s">
        <v>528</v>
      </c>
    </row>
    <row r="41" spans="1:4" x14ac:dyDescent="0.3">
      <c r="A41" s="4">
        <v>1520</v>
      </c>
      <c r="B41" t="s">
        <v>33</v>
      </c>
      <c r="C41" s="14">
        <v>40</v>
      </c>
      <c r="D41" t="s">
        <v>528</v>
      </c>
    </row>
    <row r="42" spans="1:4" x14ac:dyDescent="0.3">
      <c r="A42" s="4">
        <v>1530</v>
      </c>
      <c r="B42" t="s">
        <v>34</v>
      </c>
      <c r="C42" s="14">
        <v>41</v>
      </c>
      <c r="D42" t="s">
        <v>528</v>
      </c>
    </row>
    <row r="43" spans="1:4" x14ac:dyDescent="0.3">
      <c r="A43" s="4">
        <v>1540</v>
      </c>
      <c r="B43" t="s">
        <v>35</v>
      </c>
      <c r="C43" s="14">
        <v>42</v>
      </c>
      <c r="D43" t="s">
        <v>528</v>
      </c>
    </row>
    <row r="44" spans="1:4" x14ac:dyDescent="0.3">
      <c r="A44" s="4">
        <v>1550</v>
      </c>
      <c r="B44" t="s">
        <v>36</v>
      </c>
      <c r="C44" s="14">
        <v>43</v>
      </c>
      <c r="D44" t="s">
        <v>528</v>
      </c>
    </row>
    <row r="45" spans="1:4" x14ac:dyDescent="0.3">
      <c r="A45" s="4">
        <v>1560</v>
      </c>
      <c r="B45" t="s">
        <v>37</v>
      </c>
      <c r="C45" s="14">
        <v>44</v>
      </c>
      <c r="D45" t="s">
        <v>528</v>
      </c>
    </row>
    <row r="46" spans="1:4" x14ac:dyDescent="0.3">
      <c r="A46" s="4">
        <v>1580</v>
      </c>
      <c r="B46" t="s">
        <v>38</v>
      </c>
      <c r="C46" s="14">
        <v>45</v>
      </c>
      <c r="D46" t="s">
        <v>528</v>
      </c>
    </row>
    <row r="47" spans="1:4" x14ac:dyDescent="0.3">
      <c r="A47" s="4">
        <v>1601</v>
      </c>
      <c r="B47" t="s">
        <v>40</v>
      </c>
      <c r="C47" s="14">
        <v>46</v>
      </c>
      <c r="D47" t="s">
        <v>528</v>
      </c>
    </row>
    <row r="48" spans="1:4" x14ac:dyDescent="0.3">
      <c r="A48" s="4">
        <v>1602</v>
      </c>
      <c r="B48" t="s">
        <v>41</v>
      </c>
      <c r="C48" s="14">
        <v>47</v>
      </c>
      <c r="D48" t="s">
        <v>528</v>
      </c>
    </row>
    <row r="49" spans="1:4" x14ac:dyDescent="0.3">
      <c r="A49" s="4">
        <v>1603</v>
      </c>
      <c r="B49" t="s">
        <v>39</v>
      </c>
      <c r="C49" s="14">
        <v>48</v>
      </c>
      <c r="D49" t="s">
        <v>528</v>
      </c>
    </row>
    <row r="50" spans="1:4" x14ac:dyDescent="0.3">
      <c r="A50" s="4">
        <v>1604</v>
      </c>
      <c r="B50" t="s">
        <v>42</v>
      </c>
      <c r="C50" s="14">
        <v>49</v>
      </c>
      <c r="D50" t="s">
        <v>528</v>
      </c>
    </row>
    <row r="51" spans="1:4" x14ac:dyDescent="0.3">
      <c r="A51" s="4">
        <v>1701</v>
      </c>
      <c r="B51" t="s">
        <v>43</v>
      </c>
      <c r="C51" s="14">
        <v>50</v>
      </c>
      <c r="D51" t="s">
        <v>528</v>
      </c>
    </row>
    <row r="52" spans="1:4" x14ac:dyDescent="0.3">
      <c r="A52" s="4">
        <v>1702</v>
      </c>
      <c r="B52" t="s">
        <v>44</v>
      </c>
      <c r="C52" s="14">
        <v>51</v>
      </c>
      <c r="D52" t="s">
        <v>528</v>
      </c>
    </row>
    <row r="53" spans="1:4" x14ac:dyDescent="0.3">
      <c r="A53" s="4">
        <v>2000</v>
      </c>
      <c r="B53" t="s">
        <v>45</v>
      </c>
      <c r="C53" s="14">
        <v>52</v>
      </c>
      <c r="D53" t="s">
        <v>528</v>
      </c>
    </row>
    <row r="54" spans="1:4" x14ac:dyDescent="0.3">
      <c r="A54" s="4">
        <v>2200</v>
      </c>
      <c r="B54" t="s">
        <v>46</v>
      </c>
      <c r="C54" s="14">
        <v>53</v>
      </c>
      <c r="D54" t="s">
        <v>528</v>
      </c>
    </row>
    <row r="55" spans="1:4" x14ac:dyDescent="0.3">
      <c r="A55" s="4">
        <v>2201</v>
      </c>
      <c r="B55" t="s">
        <v>146</v>
      </c>
      <c r="C55" s="14">
        <v>54</v>
      </c>
      <c r="D55" t="s">
        <v>528</v>
      </c>
    </row>
    <row r="56" spans="1:4" x14ac:dyDescent="0.3">
      <c r="A56" s="4">
        <v>2202</v>
      </c>
      <c r="B56" t="s">
        <v>147</v>
      </c>
      <c r="C56" s="14">
        <v>55</v>
      </c>
      <c r="D56" t="s">
        <v>528</v>
      </c>
    </row>
    <row r="57" spans="1:4" x14ac:dyDescent="0.3">
      <c r="A57" s="4">
        <v>2010</v>
      </c>
      <c r="B57" t="s">
        <v>47</v>
      </c>
      <c r="C57" s="14">
        <v>56</v>
      </c>
      <c r="D57" t="s">
        <v>528</v>
      </c>
    </row>
    <row r="58" spans="1:4" x14ac:dyDescent="0.3">
      <c r="A58" s="5">
        <v>2011</v>
      </c>
      <c r="B58" s="1" t="s">
        <v>148</v>
      </c>
      <c r="C58" s="14">
        <v>57</v>
      </c>
      <c r="D58" t="s">
        <v>528</v>
      </c>
    </row>
    <row r="59" spans="1:4" x14ac:dyDescent="0.3">
      <c r="A59" s="4">
        <v>2050</v>
      </c>
      <c r="B59" t="s">
        <v>149</v>
      </c>
      <c r="C59" s="14">
        <v>58</v>
      </c>
      <c r="D59" t="s">
        <v>528</v>
      </c>
    </row>
    <row r="60" spans="1:4" x14ac:dyDescent="0.3">
      <c r="A60" s="4">
        <v>2051</v>
      </c>
      <c r="B60" t="s">
        <v>150</v>
      </c>
      <c r="C60" s="14">
        <v>59</v>
      </c>
      <c r="D60" t="s">
        <v>528</v>
      </c>
    </row>
    <row r="61" spans="1:4" x14ac:dyDescent="0.3">
      <c r="A61" s="4">
        <v>2052</v>
      </c>
      <c r="B61" t="s">
        <v>151</v>
      </c>
      <c r="C61" s="14">
        <v>60</v>
      </c>
      <c r="D61" t="s">
        <v>528</v>
      </c>
    </row>
    <row r="62" spans="1:4" x14ac:dyDescent="0.3">
      <c r="A62" s="4">
        <v>2060</v>
      </c>
      <c r="B62" t="s">
        <v>152</v>
      </c>
      <c r="C62" s="14">
        <v>61</v>
      </c>
      <c r="D62" t="s">
        <v>528</v>
      </c>
    </row>
    <row r="63" spans="1:4" x14ac:dyDescent="0.3">
      <c r="A63" s="4">
        <v>2070</v>
      </c>
      <c r="B63" t="s">
        <v>153</v>
      </c>
      <c r="C63" s="14">
        <v>62</v>
      </c>
      <c r="D63" t="s">
        <v>528</v>
      </c>
    </row>
    <row r="64" spans="1:4" x14ac:dyDescent="0.3">
      <c r="A64" s="4">
        <v>2075</v>
      </c>
      <c r="B64" t="s">
        <v>154</v>
      </c>
      <c r="C64" s="14">
        <v>63</v>
      </c>
      <c r="D64" t="s">
        <v>528</v>
      </c>
    </row>
    <row r="65" spans="1:4" x14ac:dyDescent="0.3">
      <c r="A65" s="4">
        <v>2101</v>
      </c>
      <c r="B65" t="s">
        <v>48</v>
      </c>
      <c r="C65" s="14">
        <v>64</v>
      </c>
      <c r="D65" t="s">
        <v>528</v>
      </c>
    </row>
    <row r="66" spans="1:4" x14ac:dyDescent="0.3">
      <c r="A66" s="4">
        <v>2110</v>
      </c>
      <c r="B66" t="s">
        <v>49</v>
      </c>
      <c r="C66" s="14">
        <v>65</v>
      </c>
      <c r="D66" t="s">
        <v>528</v>
      </c>
    </row>
    <row r="67" spans="1:4" x14ac:dyDescent="0.3">
      <c r="A67" s="4">
        <v>2120</v>
      </c>
      <c r="B67" t="s">
        <v>155</v>
      </c>
      <c r="C67" s="14">
        <v>66</v>
      </c>
      <c r="D67" t="s">
        <v>528</v>
      </c>
    </row>
    <row r="68" spans="1:4" x14ac:dyDescent="0.3">
      <c r="A68" s="4">
        <v>2150</v>
      </c>
      <c r="B68" t="s">
        <v>50</v>
      </c>
      <c r="C68" s="14">
        <v>67</v>
      </c>
      <c r="D68" t="s">
        <v>528</v>
      </c>
    </row>
    <row r="69" spans="1:4" x14ac:dyDescent="0.3">
      <c r="A69" s="5">
        <v>2160</v>
      </c>
      <c r="B69" s="1" t="s">
        <v>51</v>
      </c>
      <c r="C69" s="14">
        <v>68</v>
      </c>
      <c r="D69" t="s">
        <v>528</v>
      </c>
    </row>
    <row r="70" spans="1:4" x14ac:dyDescent="0.3">
      <c r="A70" s="4">
        <v>2301</v>
      </c>
      <c r="B70" t="s">
        <v>52</v>
      </c>
      <c r="C70" s="14">
        <v>69</v>
      </c>
      <c r="D70" t="s">
        <v>528</v>
      </c>
    </row>
    <row r="71" spans="1:4" x14ac:dyDescent="0.3">
      <c r="A71" s="4">
        <v>2310</v>
      </c>
      <c r="B71" t="s">
        <v>53</v>
      </c>
      <c r="C71" s="14">
        <v>70</v>
      </c>
      <c r="D71" t="s">
        <v>528</v>
      </c>
    </row>
    <row r="72" spans="1:4" x14ac:dyDescent="0.3">
      <c r="A72" s="4">
        <v>2350</v>
      </c>
      <c r="B72" t="s">
        <v>54</v>
      </c>
      <c r="C72" s="14">
        <v>71</v>
      </c>
      <c r="D72" t="s">
        <v>528</v>
      </c>
    </row>
    <row r="73" spans="1:4" x14ac:dyDescent="0.3">
      <c r="A73" s="4">
        <v>3000</v>
      </c>
      <c r="B73" t="s">
        <v>55</v>
      </c>
      <c r="C73" s="14">
        <v>72</v>
      </c>
      <c r="D73" t="s">
        <v>528</v>
      </c>
    </row>
    <row r="74" spans="1:4" x14ac:dyDescent="0.3">
      <c r="A74" s="4">
        <v>3010</v>
      </c>
      <c r="B74" t="s">
        <v>57</v>
      </c>
      <c r="C74" s="14">
        <v>73</v>
      </c>
      <c r="D74" t="s">
        <v>528</v>
      </c>
    </row>
    <row r="75" spans="1:4" x14ac:dyDescent="0.3">
      <c r="A75" s="4">
        <v>3020</v>
      </c>
      <c r="B75" t="s">
        <v>58</v>
      </c>
      <c r="C75" s="14">
        <v>74</v>
      </c>
      <c r="D75" t="s">
        <v>528</v>
      </c>
    </row>
    <row r="76" spans="1:4" x14ac:dyDescent="0.3">
      <c r="A76" s="4">
        <v>3030</v>
      </c>
      <c r="B76" t="s">
        <v>59</v>
      </c>
      <c r="C76" s="14">
        <v>75</v>
      </c>
      <c r="D76" t="s">
        <v>528</v>
      </c>
    </row>
    <row r="77" spans="1:4" x14ac:dyDescent="0.3">
      <c r="A77" s="4">
        <v>3200</v>
      </c>
      <c r="B77" t="s">
        <v>60</v>
      </c>
      <c r="C77" s="14">
        <v>76</v>
      </c>
      <c r="D77" t="s">
        <v>528</v>
      </c>
    </row>
    <row r="78" spans="1:4" x14ac:dyDescent="0.3">
      <c r="A78" s="4">
        <v>4000</v>
      </c>
      <c r="B78" t="s">
        <v>61</v>
      </c>
      <c r="C78" s="14">
        <v>77</v>
      </c>
      <c r="D78" t="s">
        <v>529</v>
      </c>
    </row>
    <row r="79" spans="1:4" x14ac:dyDescent="0.3">
      <c r="A79" s="4">
        <v>4001</v>
      </c>
      <c r="B79" t="s">
        <v>62</v>
      </c>
      <c r="C79" s="14">
        <v>78</v>
      </c>
      <c r="D79" t="s">
        <v>529</v>
      </c>
    </row>
    <row r="80" spans="1:4" x14ac:dyDescent="0.3">
      <c r="A80" s="4">
        <v>4002</v>
      </c>
      <c r="B80" t="s">
        <v>63</v>
      </c>
      <c r="C80" s="14">
        <v>79</v>
      </c>
      <c r="D80" t="s">
        <v>529</v>
      </c>
    </row>
    <row r="81" spans="1:4" x14ac:dyDescent="0.3">
      <c r="A81" s="4">
        <v>4003</v>
      </c>
      <c r="B81" t="s">
        <v>64</v>
      </c>
      <c r="C81" s="14">
        <v>80</v>
      </c>
      <c r="D81" t="s">
        <v>529</v>
      </c>
    </row>
    <row r="82" spans="1:4" x14ac:dyDescent="0.3">
      <c r="A82" s="4">
        <v>4004</v>
      </c>
      <c r="B82" t="s">
        <v>65</v>
      </c>
      <c r="C82" s="14">
        <v>81</v>
      </c>
      <c r="D82" t="s">
        <v>529</v>
      </c>
    </row>
    <row r="83" spans="1:4" x14ac:dyDescent="0.3">
      <c r="A83" s="4">
        <v>4005</v>
      </c>
      <c r="B83" t="s">
        <v>66</v>
      </c>
      <c r="C83" s="14">
        <v>82</v>
      </c>
      <c r="D83" t="s">
        <v>529</v>
      </c>
    </row>
    <row r="84" spans="1:4" x14ac:dyDescent="0.3">
      <c r="A84" s="4">
        <v>4006</v>
      </c>
      <c r="B84" t="s">
        <v>67</v>
      </c>
      <c r="C84" s="14">
        <v>83</v>
      </c>
      <c r="D84" t="s">
        <v>529</v>
      </c>
    </row>
    <row r="85" spans="1:4" x14ac:dyDescent="0.3">
      <c r="A85" s="4">
        <v>4007</v>
      </c>
      <c r="B85" t="s">
        <v>68</v>
      </c>
      <c r="C85" s="14">
        <v>84</v>
      </c>
      <c r="D85" t="s">
        <v>529</v>
      </c>
    </row>
    <row r="86" spans="1:4" x14ac:dyDescent="0.3">
      <c r="A86" s="4">
        <v>4008</v>
      </c>
      <c r="B86" t="s">
        <v>69</v>
      </c>
      <c r="C86" s="14">
        <v>85</v>
      </c>
      <c r="D86" t="s">
        <v>529</v>
      </c>
    </row>
    <row r="87" spans="1:4" x14ac:dyDescent="0.3">
      <c r="A87" s="4">
        <v>4009</v>
      </c>
      <c r="B87" t="s">
        <v>70</v>
      </c>
      <c r="C87" s="14">
        <v>86</v>
      </c>
      <c r="D87" t="s">
        <v>529</v>
      </c>
    </row>
    <row r="88" spans="1:4" x14ac:dyDescent="0.3">
      <c r="A88" s="4">
        <v>4010</v>
      </c>
      <c r="B88" t="s">
        <v>71</v>
      </c>
      <c r="C88" s="14">
        <v>87</v>
      </c>
      <c r="D88" t="s">
        <v>529</v>
      </c>
    </row>
    <row r="89" spans="1:4" x14ac:dyDescent="0.3">
      <c r="A89" s="4">
        <v>4011</v>
      </c>
      <c r="B89" t="s">
        <v>156</v>
      </c>
      <c r="C89" s="14">
        <v>88</v>
      </c>
      <c r="D89" t="s">
        <v>529</v>
      </c>
    </row>
    <row r="90" spans="1:4" x14ac:dyDescent="0.3">
      <c r="A90" s="4">
        <v>4012</v>
      </c>
      <c r="B90" t="s">
        <v>157</v>
      </c>
      <c r="C90" s="14">
        <v>89</v>
      </c>
      <c r="D90" t="s">
        <v>529</v>
      </c>
    </row>
    <row r="91" spans="1:4" x14ac:dyDescent="0.3">
      <c r="A91" s="4">
        <v>4013</v>
      </c>
      <c r="B91" t="s">
        <v>158</v>
      </c>
      <c r="C91" s="14">
        <v>90</v>
      </c>
      <c r="D91" t="s">
        <v>529</v>
      </c>
    </row>
    <row r="92" spans="1:4" x14ac:dyDescent="0.3">
      <c r="A92" s="4">
        <v>4014</v>
      </c>
      <c r="B92" t="s">
        <v>67</v>
      </c>
      <c r="C92" s="14">
        <v>91</v>
      </c>
      <c r="D92" t="s">
        <v>529</v>
      </c>
    </row>
    <row r="93" spans="1:4" x14ac:dyDescent="0.3">
      <c r="A93" s="4">
        <v>4015</v>
      </c>
      <c r="B93" t="s">
        <v>159</v>
      </c>
      <c r="C93" s="14">
        <v>92</v>
      </c>
      <c r="D93" t="s">
        <v>529</v>
      </c>
    </row>
    <row r="94" spans="1:4" x14ac:dyDescent="0.3">
      <c r="A94" s="4">
        <v>4016</v>
      </c>
      <c r="B94" t="s">
        <v>72</v>
      </c>
      <c r="C94" s="14">
        <v>93</v>
      </c>
      <c r="D94" t="s">
        <v>529</v>
      </c>
    </row>
    <row r="95" spans="1:4" x14ac:dyDescent="0.3">
      <c r="A95" s="4">
        <v>4017</v>
      </c>
      <c r="B95" t="s">
        <v>73</v>
      </c>
      <c r="C95" s="14">
        <v>94</v>
      </c>
      <c r="D95" t="s">
        <v>529</v>
      </c>
    </row>
    <row r="96" spans="1:4" x14ac:dyDescent="0.3">
      <c r="A96" s="4">
        <v>4018</v>
      </c>
      <c r="B96" t="s">
        <v>74</v>
      </c>
      <c r="C96" s="14">
        <v>95</v>
      </c>
      <c r="D96" t="s">
        <v>529</v>
      </c>
    </row>
    <row r="97" spans="1:4" x14ac:dyDescent="0.3">
      <c r="A97" s="4">
        <v>4019</v>
      </c>
      <c r="B97" t="s">
        <v>75</v>
      </c>
      <c r="C97" s="14">
        <v>96</v>
      </c>
      <c r="D97" t="s">
        <v>529</v>
      </c>
    </row>
    <row r="98" spans="1:4" x14ac:dyDescent="0.3">
      <c r="A98" s="4">
        <v>4100</v>
      </c>
      <c r="B98" t="s">
        <v>76</v>
      </c>
      <c r="C98" s="14">
        <v>97</v>
      </c>
      <c r="D98" t="s">
        <v>529</v>
      </c>
    </row>
    <row r="99" spans="1:4" x14ac:dyDescent="0.3">
      <c r="A99" s="4">
        <v>4110</v>
      </c>
      <c r="B99" t="s">
        <v>160</v>
      </c>
      <c r="C99" s="14">
        <v>98</v>
      </c>
      <c r="D99" t="s">
        <v>529</v>
      </c>
    </row>
    <row r="100" spans="1:4" x14ac:dyDescent="0.3">
      <c r="A100" s="4">
        <v>4120</v>
      </c>
      <c r="B100" t="s">
        <v>77</v>
      </c>
      <c r="C100" s="14">
        <v>99</v>
      </c>
      <c r="D100" t="s">
        <v>529</v>
      </c>
    </row>
    <row r="101" spans="1:4" x14ac:dyDescent="0.3">
      <c r="A101" s="4">
        <v>5000</v>
      </c>
      <c r="B101" t="s">
        <v>78</v>
      </c>
      <c r="C101" s="14">
        <v>100</v>
      </c>
      <c r="D101" t="s">
        <v>529</v>
      </c>
    </row>
    <row r="102" spans="1:4" x14ac:dyDescent="0.3">
      <c r="A102" s="4">
        <v>5001</v>
      </c>
      <c r="B102" t="s">
        <v>79</v>
      </c>
      <c r="C102" s="14">
        <v>101</v>
      </c>
      <c r="D102" t="s">
        <v>529</v>
      </c>
    </row>
    <row r="103" spans="1:4" x14ac:dyDescent="0.3">
      <c r="A103" s="4">
        <v>5002</v>
      </c>
      <c r="B103" t="s">
        <v>80</v>
      </c>
      <c r="C103" s="14">
        <v>102</v>
      </c>
      <c r="D103" t="s">
        <v>529</v>
      </c>
    </row>
    <row r="104" spans="1:4" x14ac:dyDescent="0.3">
      <c r="A104" s="4">
        <v>5003</v>
      </c>
      <c r="B104" t="s">
        <v>81</v>
      </c>
      <c r="C104" s="14">
        <v>103</v>
      </c>
      <c r="D104" t="s">
        <v>529</v>
      </c>
    </row>
    <row r="105" spans="1:4" x14ac:dyDescent="0.3">
      <c r="A105" s="4">
        <v>5004</v>
      </c>
      <c r="B105" t="s">
        <v>82</v>
      </c>
      <c r="C105" s="14">
        <v>104</v>
      </c>
      <c r="D105" t="s">
        <v>529</v>
      </c>
    </row>
    <row r="106" spans="1:4" x14ac:dyDescent="0.3">
      <c r="A106" s="4">
        <v>5005</v>
      </c>
      <c r="B106" t="s">
        <v>83</v>
      </c>
      <c r="C106" s="14">
        <v>105</v>
      </c>
      <c r="D106" t="s">
        <v>529</v>
      </c>
    </row>
    <row r="107" spans="1:4" x14ac:dyDescent="0.3">
      <c r="A107" s="4">
        <v>5006</v>
      </c>
      <c r="B107" t="s">
        <v>161</v>
      </c>
      <c r="C107" s="14">
        <v>106</v>
      </c>
      <c r="D107" t="s">
        <v>529</v>
      </c>
    </row>
    <row r="108" spans="1:4" x14ac:dyDescent="0.3">
      <c r="A108" s="4">
        <v>5007</v>
      </c>
      <c r="B108" t="s">
        <v>162</v>
      </c>
      <c r="C108" s="14">
        <v>107</v>
      </c>
      <c r="D108" t="s">
        <v>529</v>
      </c>
    </row>
    <row r="109" spans="1:4" x14ac:dyDescent="0.3">
      <c r="A109" s="4">
        <v>5008</v>
      </c>
      <c r="B109" t="s">
        <v>84</v>
      </c>
      <c r="C109" s="14">
        <v>108</v>
      </c>
      <c r="D109" t="s">
        <v>529</v>
      </c>
    </row>
    <row r="110" spans="1:4" x14ac:dyDescent="0.3">
      <c r="A110" s="4">
        <v>5009</v>
      </c>
      <c r="B110" t="s">
        <v>163</v>
      </c>
      <c r="C110" s="14">
        <v>109</v>
      </c>
      <c r="D110" t="s">
        <v>529</v>
      </c>
    </row>
    <row r="111" spans="1:4" x14ac:dyDescent="0.3">
      <c r="A111" s="4">
        <v>5010</v>
      </c>
      <c r="B111" t="s">
        <v>85</v>
      </c>
      <c r="C111" s="14">
        <v>110</v>
      </c>
      <c r="D111" t="s">
        <v>529</v>
      </c>
    </row>
    <row r="112" spans="1:4" x14ac:dyDescent="0.3">
      <c r="A112" s="4">
        <v>5011</v>
      </c>
      <c r="B112" t="s">
        <v>86</v>
      </c>
      <c r="C112" s="14">
        <v>111</v>
      </c>
      <c r="D112" t="s">
        <v>529</v>
      </c>
    </row>
    <row r="113" spans="1:4" x14ac:dyDescent="0.3">
      <c r="A113" s="4">
        <v>5012</v>
      </c>
      <c r="B113" t="s">
        <v>87</v>
      </c>
      <c r="C113" s="14">
        <v>112</v>
      </c>
      <c r="D113" t="s">
        <v>529</v>
      </c>
    </row>
    <row r="114" spans="1:4" x14ac:dyDescent="0.3">
      <c r="A114" s="4">
        <v>5013</v>
      </c>
      <c r="B114" t="s">
        <v>88</v>
      </c>
      <c r="C114" s="14">
        <v>113</v>
      </c>
      <c r="D114" t="s">
        <v>529</v>
      </c>
    </row>
    <row r="115" spans="1:4" x14ac:dyDescent="0.3">
      <c r="A115" s="4">
        <v>5014</v>
      </c>
      <c r="B115" t="s">
        <v>89</v>
      </c>
      <c r="C115" s="14">
        <v>114</v>
      </c>
      <c r="D115" t="s">
        <v>529</v>
      </c>
    </row>
    <row r="116" spans="1:4" x14ac:dyDescent="0.3">
      <c r="A116" s="4">
        <v>5015</v>
      </c>
      <c r="B116" t="s">
        <v>90</v>
      </c>
      <c r="C116" s="14">
        <v>115</v>
      </c>
      <c r="D116" t="s">
        <v>529</v>
      </c>
    </row>
    <row r="117" spans="1:4" x14ac:dyDescent="0.3">
      <c r="A117" s="4">
        <v>5016</v>
      </c>
      <c r="B117" t="s">
        <v>91</v>
      </c>
      <c r="C117" s="14">
        <v>116</v>
      </c>
      <c r="D117" t="s">
        <v>529</v>
      </c>
    </row>
    <row r="118" spans="1:4" x14ac:dyDescent="0.3">
      <c r="A118" s="4">
        <v>5017</v>
      </c>
      <c r="B118" t="s">
        <v>92</v>
      </c>
      <c r="C118" s="14">
        <v>117</v>
      </c>
      <c r="D118" t="s">
        <v>529</v>
      </c>
    </row>
    <row r="119" spans="1:4" x14ac:dyDescent="0.3">
      <c r="A119" s="4">
        <v>5100</v>
      </c>
      <c r="B119" t="s">
        <v>164</v>
      </c>
      <c r="C119" s="14">
        <v>118</v>
      </c>
      <c r="D119" t="s">
        <v>529</v>
      </c>
    </row>
    <row r="120" spans="1:4" x14ac:dyDescent="0.3">
      <c r="A120" s="4">
        <v>5500</v>
      </c>
      <c r="B120" t="s">
        <v>93</v>
      </c>
      <c r="C120" s="14">
        <v>119</v>
      </c>
      <c r="D120" t="s">
        <v>529</v>
      </c>
    </row>
    <row r="121" spans="1:4" x14ac:dyDescent="0.3">
      <c r="A121" s="4">
        <v>5501</v>
      </c>
      <c r="B121" t="s">
        <v>94</v>
      </c>
      <c r="C121" s="14">
        <v>120</v>
      </c>
      <c r="D121" t="s">
        <v>529</v>
      </c>
    </row>
    <row r="122" spans="1:4" x14ac:dyDescent="0.3">
      <c r="A122" s="4">
        <v>5506</v>
      </c>
      <c r="B122" t="s">
        <v>95</v>
      </c>
      <c r="C122" s="14">
        <v>121</v>
      </c>
      <c r="D122" t="s">
        <v>529</v>
      </c>
    </row>
    <row r="123" spans="1:4" x14ac:dyDescent="0.3">
      <c r="A123" s="4">
        <v>5507</v>
      </c>
      <c r="B123" t="s">
        <v>96</v>
      </c>
      <c r="C123" s="14">
        <v>122</v>
      </c>
      <c r="D123" t="s">
        <v>529</v>
      </c>
    </row>
    <row r="124" spans="1:4" x14ac:dyDescent="0.3">
      <c r="A124" s="4">
        <v>5508</v>
      </c>
      <c r="B124" t="s">
        <v>97</v>
      </c>
      <c r="C124" s="14">
        <v>123</v>
      </c>
      <c r="D124" t="s">
        <v>529</v>
      </c>
    </row>
    <row r="125" spans="1:4" x14ac:dyDescent="0.3">
      <c r="A125" s="4">
        <v>5609</v>
      </c>
      <c r="B125" t="s">
        <v>98</v>
      </c>
      <c r="C125" s="14">
        <v>124</v>
      </c>
      <c r="D125" t="s">
        <v>529</v>
      </c>
    </row>
    <row r="126" spans="1:4" x14ac:dyDescent="0.3">
      <c r="A126" s="4">
        <v>5610</v>
      </c>
      <c r="B126" t="s">
        <v>99</v>
      </c>
      <c r="C126" s="14">
        <v>125</v>
      </c>
      <c r="D126" t="s">
        <v>529</v>
      </c>
    </row>
    <row r="127" spans="1:4" x14ac:dyDescent="0.3">
      <c r="A127" s="4">
        <v>5611</v>
      </c>
      <c r="B127" t="s">
        <v>100</v>
      </c>
      <c r="C127" s="14">
        <v>126</v>
      </c>
      <c r="D127" t="s">
        <v>529</v>
      </c>
    </row>
    <row r="128" spans="1:4" x14ac:dyDescent="0.3">
      <c r="A128" s="4">
        <v>5612</v>
      </c>
      <c r="B128" t="s">
        <v>101</v>
      </c>
      <c r="C128" s="14">
        <v>127</v>
      </c>
      <c r="D128" t="s">
        <v>529</v>
      </c>
    </row>
    <row r="129" spans="1:4" x14ac:dyDescent="0.3">
      <c r="A129" s="4">
        <v>5613</v>
      </c>
      <c r="B129" t="s">
        <v>165</v>
      </c>
      <c r="C129" s="14">
        <v>128</v>
      </c>
      <c r="D129" t="s">
        <v>529</v>
      </c>
    </row>
    <row r="130" spans="1:4" x14ac:dyDescent="0.3">
      <c r="A130" s="4">
        <v>5617</v>
      </c>
      <c r="B130" t="s">
        <v>166</v>
      </c>
      <c r="C130" s="14">
        <v>129</v>
      </c>
      <c r="D130" t="s">
        <v>529</v>
      </c>
    </row>
    <row r="131" spans="1:4" x14ac:dyDescent="0.3">
      <c r="A131" s="4">
        <v>5618</v>
      </c>
      <c r="B131" t="s">
        <v>167</v>
      </c>
      <c r="C131" s="14">
        <v>130</v>
      </c>
      <c r="D131" t="s">
        <v>529</v>
      </c>
    </row>
    <row r="132" spans="1:4" x14ac:dyDescent="0.3">
      <c r="A132" s="4">
        <v>6000</v>
      </c>
      <c r="B132" t="s">
        <v>102</v>
      </c>
      <c r="C132" s="14">
        <v>131</v>
      </c>
      <c r="D132" t="s">
        <v>529</v>
      </c>
    </row>
    <row r="133" spans="1:4" x14ac:dyDescent="0.3">
      <c r="A133" s="4">
        <v>6001</v>
      </c>
      <c r="B133" t="s">
        <v>103</v>
      </c>
      <c r="C133" s="14">
        <v>132</v>
      </c>
      <c r="D133" t="s">
        <v>529</v>
      </c>
    </row>
    <row r="134" spans="1:4" x14ac:dyDescent="0.3">
      <c r="A134" s="4">
        <v>6002</v>
      </c>
      <c r="B134" t="s">
        <v>104</v>
      </c>
      <c r="C134" s="14">
        <v>133</v>
      </c>
      <c r="D134" t="s">
        <v>529</v>
      </c>
    </row>
    <row r="135" spans="1:4" x14ac:dyDescent="0.3">
      <c r="A135" s="4">
        <v>6003</v>
      </c>
      <c r="B135" t="s">
        <v>105</v>
      </c>
      <c r="C135" s="14">
        <v>134</v>
      </c>
      <c r="D135" t="s">
        <v>529</v>
      </c>
    </row>
    <row r="136" spans="1:4" x14ac:dyDescent="0.3">
      <c r="A136" s="4">
        <v>6004</v>
      </c>
      <c r="B136" t="s">
        <v>106</v>
      </c>
      <c r="C136" s="14">
        <v>135</v>
      </c>
      <c r="D136" t="s">
        <v>529</v>
      </c>
    </row>
    <row r="137" spans="1:4" x14ac:dyDescent="0.3">
      <c r="A137" s="4">
        <v>6020</v>
      </c>
      <c r="B137" s="1" t="s">
        <v>168</v>
      </c>
      <c r="C137" s="14">
        <v>136</v>
      </c>
      <c r="D137" t="s">
        <v>529</v>
      </c>
    </row>
    <row r="138" spans="1:4" x14ac:dyDescent="0.3">
      <c r="A138" s="4">
        <v>6021</v>
      </c>
      <c r="B138" s="1" t="s">
        <v>107</v>
      </c>
      <c r="C138" s="14">
        <v>137</v>
      </c>
      <c r="D138" t="s">
        <v>529</v>
      </c>
    </row>
    <row r="139" spans="1:4" x14ac:dyDescent="0.3">
      <c r="A139" s="4">
        <v>6022</v>
      </c>
      <c r="B139" s="1" t="s">
        <v>108</v>
      </c>
      <c r="C139" s="14">
        <v>138</v>
      </c>
      <c r="D139" t="s">
        <v>529</v>
      </c>
    </row>
    <row r="140" spans="1:4" x14ac:dyDescent="0.3">
      <c r="A140" s="4">
        <v>6023</v>
      </c>
      <c r="B140" s="1" t="s">
        <v>109</v>
      </c>
      <c r="C140" s="14">
        <v>139</v>
      </c>
      <c r="D140" t="s">
        <v>529</v>
      </c>
    </row>
    <row r="141" spans="1:4" x14ac:dyDescent="0.3">
      <c r="A141" s="4">
        <v>6024</v>
      </c>
      <c r="B141" s="1" t="s">
        <v>110</v>
      </c>
      <c r="C141" s="14">
        <v>140</v>
      </c>
      <c r="D141" t="s">
        <v>529</v>
      </c>
    </row>
    <row r="142" spans="1:4" x14ac:dyDescent="0.3">
      <c r="A142" s="4">
        <v>6101</v>
      </c>
      <c r="B142" t="s">
        <v>111</v>
      </c>
      <c r="C142" s="14">
        <v>141</v>
      </c>
      <c r="D142" t="s">
        <v>529</v>
      </c>
    </row>
    <row r="143" spans="1:4" x14ac:dyDescent="0.3">
      <c r="A143" s="4">
        <v>6104</v>
      </c>
      <c r="B143" s="1" t="s">
        <v>169</v>
      </c>
      <c r="C143" s="14">
        <v>142</v>
      </c>
      <c r="D143" t="s">
        <v>529</v>
      </c>
    </row>
    <row r="144" spans="1:4" x14ac:dyDescent="0.3">
      <c r="A144" s="4">
        <v>6105</v>
      </c>
      <c r="B144" t="s">
        <v>170</v>
      </c>
      <c r="C144" s="14">
        <v>143</v>
      </c>
      <c r="D144" t="s">
        <v>529</v>
      </c>
    </row>
    <row r="145" spans="1:4" x14ac:dyDescent="0.3">
      <c r="A145" s="4">
        <v>6106</v>
      </c>
      <c r="B145" t="s">
        <v>113</v>
      </c>
      <c r="C145" s="14">
        <v>144</v>
      </c>
      <c r="D145" t="s">
        <v>529</v>
      </c>
    </row>
    <row r="146" spans="1:4" x14ac:dyDescent="0.3">
      <c r="A146" s="4">
        <v>6107</v>
      </c>
      <c r="B146" t="s">
        <v>114</v>
      </c>
      <c r="C146" s="14">
        <v>145</v>
      </c>
      <c r="D146" t="s">
        <v>529</v>
      </c>
    </row>
    <row r="147" spans="1:4" x14ac:dyDescent="0.3">
      <c r="A147" s="4">
        <v>6108</v>
      </c>
      <c r="B147" t="s">
        <v>115</v>
      </c>
      <c r="C147" s="14">
        <v>146</v>
      </c>
      <c r="D147" t="s">
        <v>529</v>
      </c>
    </row>
    <row r="148" spans="1:4" x14ac:dyDescent="0.3">
      <c r="A148" s="4">
        <v>6109</v>
      </c>
      <c r="B148" t="s">
        <v>171</v>
      </c>
      <c r="C148" s="14">
        <v>147</v>
      </c>
      <c r="D148" t="s">
        <v>529</v>
      </c>
    </row>
    <row r="149" spans="1:4" x14ac:dyDescent="0.3">
      <c r="A149" s="4">
        <v>6110</v>
      </c>
      <c r="B149" t="s">
        <v>112</v>
      </c>
      <c r="C149" s="14">
        <v>148</v>
      </c>
      <c r="D149" t="s">
        <v>529</v>
      </c>
    </row>
    <row r="150" spans="1:4" x14ac:dyDescent="0.3">
      <c r="A150" s="5">
        <v>6120</v>
      </c>
      <c r="B150" s="1" t="s">
        <v>120</v>
      </c>
      <c r="C150" s="14">
        <v>149</v>
      </c>
      <c r="D150" t="s">
        <v>529</v>
      </c>
    </row>
    <row r="151" spans="1:4" x14ac:dyDescent="0.3">
      <c r="A151" s="4">
        <v>6150</v>
      </c>
      <c r="B151" t="s">
        <v>172</v>
      </c>
      <c r="C151" s="14">
        <v>150</v>
      </c>
      <c r="D151" t="s">
        <v>529</v>
      </c>
    </row>
    <row r="152" spans="1:4" x14ac:dyDescent="0.3">
      <c r="A152" s="4">
        <v>6210</v>
      </c>
      <c r="B152" t="s">
        <v>116</v>
      </c>
      <c r="C152" s="14">
        <v>151</v>
      </c>
      <c r="D152" t="s">
        <v>529</v>
      </c>
    </row>
    <row r="153" spans="1:4" x14ac:dyDescent="0.3">
      <c r="A153" s="4">
        <v>6220</v>
      </c>
      <c r="B153" t="s">
        <v>173</v>
      </c>
      <c r="C153" s="14">
        <v>152</v>
      </c>
      <c r="D153" t="s">
        <v>529</v>
      </c>
    </row>
    <row r="154" spans="1:4" x14ac:dyDescent="0.3">
      <c r="A154" s="4">
        <v>6230</v>
      </c>
      <c r="B154" t="s">
        <v>117</v>
      </c>
      <c r="C154" s="14">
        <v>153</v>
      </c>
      <c r="D154" t="s">
        <v>529</v>
      </c>
    </row>
    <row r="155" spans="1:4" x14ac:dyDescent="0.3">
      <c r="A155" s="4">
        <v>6240</v>
      </c>
      <c r="B155" t="s">
        <v>118</v>
      </c>
      <c r="C155" s="14">
        <v>154</v>
      </c>
      <c r="D155" t="s">
        <v>529</v>
      </c>
    </row>
    <row r="156" spans="1:4" x14ac:dyDescent="0.3">
      <c r="A156" s="4">
        <v>6250</v>
      </c>
      <c r="B156" t="s">
        <v>119</v>
      </c>
      <c r="C156" s="14">
        <v>155</v>
      </c>
      <c r="D156" t="s">
        <v>529</v>
      </c>
    </row>
    <row r="157" spans="1:4" x14ac:dyDescent="0.3">
      <c r="A157" s="4">
        <v>6260</v>
      </c>
      <c r="B157" t="s">
        <v>174</v>
      </c>
      <c r="C157" s="14">
        <v>156</v>
      </c>
      <c r="D157" t="s">
        <v>529</v>
      </c>
    </row>
    <row r="158" spans="1:4" x14ac:dyDescent="0.3">
      <c r="A158" s="4">
        <v>6270</v>
      </c>
      <c r="B158" t="s">
        <v>121</v>
      </c>
      <c r="C158" s="14">
        <v>157</v>
      </c>
      <c r="D158" t="s">
        <v>529</v>
      </c>
    </row>
    <row r="159" spans="1:4" x14ac:dyDescent="0.3">
      <c r="A159" s="4">
        <v>6290</v>
      </c>
      <c r="B159" t="s">
        <v>122</v>
      </c>
      <c r="C159" s="14">
        <v>158</v>
      </c>
      <c r="D159" t="s">
        <v>529</v>
      </c>
    </row>
    <row r="160" spans="1:4" x14ac:dyDescent="0.3">
      <c r="A160" s="4">
        <v>6300</v>
      </c>
      <c r="B160" t="s">
        <v>123</v>
      </c>
      <c r="C160" s="14">
        <v>159</v>
      </c>
      <c r="D160" t="s">
        <v>529</v>
      </c>
    </row>
    <row r="161" spans="1:4" x14ac:dyDescent="0.3">
      <c r="A161" s="4">
        <v>6310</v>
      </c>
      <c r="B161" t="s">
        <v>124</v>
      </c>
      <c r="C161" s="14">
        <v>160</v>
      </c>
      <c r="D161" t="s">
        <v>529</v>
      </c>
    </row>
    <row r="162" spans="1:4" x14ac:dyDescent="0.3">
      <c r="A162" s="4">
        <v>6330</v>
      </c>
      <c r="B162" t="s">
        <v>125</v>
      </c>
      <c r="C162" s="14">
        <v>161</v>
      </c>
      <c r="D162" t="s">
        <v>529</v>
      </c>
    </row>
    <row r="163" spans="1:4" x14ac:dyDescent="0.3">
      <c r="A163" s="4">
        <v>6360</v>
      </c>
      <c r="B163" t="s">
        <v>126</v>
      </c>
      <c r="C163" s="14">
        <v>162</v>
      </c>
      <c r="D163" t="s">
        <v>529</v>
      </c>
    </row>
    <row r="164" spans="1:4" x14ac:dyDescent="0.3">
      <c r="A164" s="4">
        <v>6370</v>
      </c>
      <c r="B164" t="s">
        <v>127</v>
      </c>
      <c r="C164" s="14">
        <v>163</v>
      </c>
      <c r="D164" t="s">
        <v>529</v>
      </c>
    </row>
    <row r="165" spans="1:4" x14ac:dyDescent="0.3">
      <c r="A165" s="4">
        <v>6400</v>
      </c>
      <c r="B165" t="s">
        <v>128</v>
      </c>
      <c r="C165" s="14">
        <v>164</v>
      </c>
      <c r="D165" t="s">
        <v>529</v>
      </c>
    </row>
    <row r="166" spans="1:4" x14ac:dyDescent="0.3">
      <c r="A166" s="4">
        <v>6410</v>
      </c>
      <c r="B166" t="s">
        <v>129</v>
      </c>
      <c r="C166" s="14">
        <v>165</v>
      </c>
      <c r="D166" t="s">
        <v>529</v>
      </c>
    </row>
    <row r="167" spans="1:4" x14ac:dyDescent="0.3">
      <c r="A167" s="4">
        <v>6430</v>
      </c>
      <c r="B167" s="1" t="s">
        <v>175</v>
      </c>
      <c r="C167" s="14">
        <v>166</v>
      </c>
      <c r="D167" t="s">
        <v>529</v>
      </c>
    </row>
    <row r="168" spans="1:4" x14ac:dyDescent="0.3">
      <c r="A168" s="4">
        <v>6440</v>
      </c>
      <c r="B168" t="s">
        <v>176</v>
      </c>
      <c r="C168" s="14">
        <v>167</v>
      </c>
      <c r="D168" t="s">
        <v>529</v>
      </c>
    </row>
    <row r="169" spans="1:4" x14ac:dyDescent="0.3">
      <c r="A169" s="4">
        <v>6490</v>
      </c>
      <c r="B169" t="s">
        <v>130</v>
      </c>
      <c r="C169" s="14">
        <v>168</v>
      </c>
      <c r="D169" t="s">
        <v>529</v>
      </c>
    </row>
    <row r="170" spans="1:4" x14ac:dyDescent="0.3">
      <c r="A170" s="4">
        <v>6500</v>
      </c>
      <c r="B170" t="s">
        <v>131</v>
      </c>
      <c r="C170" s="14">
        <v>169</v>
      </c>
      <c r="D170" t="s">
        <v>529</v>
      </c>
    </row>
    <row r="171" spans="1:4" x14ac:dyDescent="0.3">
      <c r="A171" s="4">
        <v>6510</v>
      </c>
      <c r="B171" t="s">
        <v>177</v>
      </c>
      <c r="C171" s="14">
        <v>170</v>
      </c>
      <c r="D171" t="s">
        <v>529</v>
      </c>
    </row>
    <row r="172" spans="1:4" x14ac:dyDescent="0.3">
      <c r="A172" s="4">
        <v>6540</v>
      </c>
      <c r="B172" t="s">
        <v>132</v>
      </c>
      <c r="C172" s="14">
        <v>171</v>
      </c>
      <c r="D172" t="s">
        <v>529</v>
      </c>
    </row>
    <row r="173" spans="1:4" x14ac:dyDescent="0.3">
      <c r="A173" s="4">
        <v>6560</v>
      </c>
      <c r="B173" t="s">
        <v>133</v>
      </c>
      <c r="C173" s="14">
        <v>172</v>
      </c>
      <c r="D173" t="s">
        <v>529</v>
      </c>
    </row>
    <row r="174" spans="1:4" x14ac:dyDescent="0.3">
      <c r="A174" s="4">
        <v>6570</v>
      </c>
      <c r="B174" t="s">
        <v>178</v>
      </c>
      <c r="C174" s="14">
        <v>173</v>
      </c>
      <c r="D174" t="s">
        <v>529</v>
      </c>
    </row>
    <row r="175" spans="1:4" x14ac:dyDescent="0.3">
      <c r="A175" s="4">
        <v>6580</v>
      </c>
      <c r="B175" t="s">
        <v>179</v>
      </c>
      <c r="C175" s="14">
        <v>174</v>
      </c>
      <c r="D175" t="s">
        <v>529</v>
      </c>
    </row>
    <row r="176" spans="1:4" x14ac:dyDescent="0.3">
      <c r="A176" s="4">
        <v>6590</v>
      </c>
      <c r="B176" t="s">
        <v>180</v>
      </c>
      <c r="C176" s="14">
        <v>175</v>
      </c>
      <c r="D176" t="s">
        <v>529</v>
      </c>
    </row>
    <row r="177" spans="1:4" x14ac:dyDescent="0.3">
      <c r="A177" s="4">
        <v>6600</v>
      </c>
      <c r="B177" t="s">
        <v>181</v>
      </c>
      <c r="C177" s="14">
        <v>176</v>
      </c>
      <c r="D177" t="s">
        <v>529</v>
      </c>
    </row>
    <row r="178" spans="1:4" x14ac:dyDescent="0.3">
      <c r="A178" s="4">
        <v>6610</v>
      </c>
      <c r="B178" t="s">
        <v>182</v>
      </c>
      <c r="C178" s="14">
        <v>177</v>
      </c>
      <c r="D178" t="s">
        <v>529</v>
      </c>
    </row>
    <row r="179" spans="1:4" x14ac:dyDescent="0.3">
      <c r="A179" s="4">
        <v>6640</v>
      </c>
      <c r="B179" s="1" t="s">
        <v>183</v>
      </c>
      <c r="C179" s="14">
        <v>178</v>
      </c>
      <c r="D179" t="s">
        <v>529</v>
      </c>
    </row>
    <row r="180" spans="1:4" x14ac:dyDescent="0.3">
      <c r="A180" s="5">
        <v>6700</v>
      </c>
      <c r="B180" s="1" t="s">
        <v>135</v>
      </c>
      <c r="C180" s="14">
        <v>179</v>
      </c>
      <c r="D180" t="s">
        <v>529</v>
      </c>
    </row>
    <row r="181" spans="1:4" x14ac:dyDescent="0.3">
      <c r="A181" s="4">
        <v>7001</v>
      </c>
      <c r="B181" t="s">
        <v>136</v>
      </c>
      <c r="C181" s="14">
        <v>180</v>
      </c>
      <c r="D181" t="s">
        <v>529</v>
      </c>
    </row>
    <row r="182" spans="1:4" x14ac:dyDescent="0.3">
      <c r="A182" s="4">
        <v>8103</v>
      </c>
      <c r="B182" t="s">
        <v>184</v>
      </c>
      <c r="C182" s="14">
        <v>181</v>
      </c>
      <c r="D182" t="s">
        <v>529</v>
      </c>
    </row>
    <row r="183" spans="1:4" x14ac:dyDescent="0.3">
      <c r="A183" s="4">
        <v>8104</v>
      </c>
      <c r="B183" t="s">
        <v>137</v>
      </c>
      <c r="C183" s="14">
        <v>182</v>
      </c>
      <c r="D183" t="s">
        <v>529</v>
      </c>
    </row>
    <row r="184" spans="1:4" x14ac:dyDescent="0.3">
      <c r="A184" s="4">
        <v>8105</v>
      </c>
      <c r="B184" t="s">
        <v>134</v>
      </c>
      <c r="C184" s="14">
        <v>183</v>
      </c>
      <c r="D184" t="s">
        <v>529</v>
      </c>
    </row>
    <row r="185" spans="1:4" x14ac:dyDescent="0.3">
      <c r="A185" s="4">
        <v>8201</v>
      </c>
      <c r="B185" t="s">
        <v>185</v>
      </c>
      <c r="C185" s="14">
        <v>184</v>
      </c>
      <c r="D185" t="s">
        <v>529</v>
      </c>
    </row>
    <row r="186" spans="1:4" x14ac:dyDescent="0.3">
      <c r="A186" s="4">
        <v>8202</v>
      </c>
      <c r="B186" t="s">
        <v>186</v>
      </c>
      <c r="C186" s="14">
        <v>185</v>
      </c>
      <c r="D186" t="s">
        <v>529</v>
      </c>
    </row>
    <row r="187" spans="1:4" x14ac:dyDescent="0.3">
      <c r="A187" s="4">
        <v>8203</v>
      </c>
      <c r="B187" t="s">
        <v>138</v>
      </c>
      <c r="C187" s="14">
        <v>186</v>
      </c>
      <c r="D187" t="s">
        <v>529</v>
      </c>
    </row>
    <row r="188" spans="1:4" x14ac:dyDescent="0.3">
      <c r="A188" s="4">
        <v>8400</v>
      </c>
      <c r="B188" t="s">
        <v>139</v>
      </c>
      <c r="C188" s="14">
        <v>187</v>
      </c>
      <c r="D188" t="s">
        <v>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D4AA-2C45-4E35-B9AE-FBD55DE09E5B}">
  <dimension ref="D1:H130"/>
  <sheetViews>
    <sheetView tabSelected="1" zoomScaleNormal="100" workbookViewId="0">
      <selection activeCell="I116" sqref="I116"/>
    </sheetView>
  </sheetViews>
  <sheetFormatPr defaultRowHeight="15.6" x14ac:dyDescent="0.3"/>
  <cols>
    <col min="4" max="4" width="28.8984375" bestFit="1" customWidth="1"/>
    <col min="5" max="5" width="43.3984375" bestFit="1" customWidth="1"/>
    <col min="6" max="6" width="11.69921875" style="14" bestFit="1" customWidth="1"/>
  </cols>
  <sheetData>
    <row r="1" spans="4:8" ht="16.2" thickBot="1" x14ac:dyDescent="0.35"/>
    <row r="2" spans="4:8" ht="18.600000000000001" thickBot="1" x14ac:dyDescent="0.4">
      <c r="D2" s="28" t="s">
        <v>696</v>
      </c>
      <c r="E2" s="29"/>
      <c r="F2" s="30"/>
    </row>
    <row r="3" spans="4:8" x14ac:dyDescent="0.3"/>
    <row r="4" spans="4:8" x14ac:dyDescent="0.3">
      <c r="D4" t="s">
        <v>627</v>
      </c>
    </row>
    <row r="5" spans="4:8" x14ac:dyDescent="0.3">
      <c r="D5" t="s">
        <v>61</v>
      </c>
    </row>
    <row r="6" spans="4:8" x14ac:dyDescent="0.3">
      <c r="D6">
        <v>4000</v>
      </c>
      <c r="E6" t="s">
        <v>61</v>
      </c>
      <c r="F6" s="14">
        <f>VLOOKUP($D6,'Input (Practice)'!$A$2:$C$188,3,FALSE)</f>
        <v>77</v>
      </c>
    </row>
    <row r="7" spans="4:8" x14ac:dyDescent="0.3">
      <c r="D7">
        <v>4001</v>
      </c>
      <c r="E7" t="s">
        <v>628</v>
      </c>
      <c r="F7" s="14">
        <f>VLOOKUP($D7,'Input (Practice)'!$A$2:$C$188,3,FALSE)</f>
        <v>78</v>
      </c>
    </row>
    <row r="8" spans="4:8" x14ac:dyDescent="0.3">
      <c r="D8">
        <v>4002</v>
      </c>
      <c r="E8" t="s">
        <v>629</v>
      </c>
      <c r="F8" s="14">
        <f>VLOOKUP($D8,'Input (Practice)'!$A$2:$C$188,3,FALSE)</f>
        <v>79</v>
      </c>
    </row>
    <row r="9" spans="4:8" x14ac:dyDescent="0.3">
      <c r="D9">
        <v>4003</v>
      </c>
      <c r="E9" t="s">
        <v>630</v>
      </c>
      <c r="F9" s="14">
        <f>VLOOKUP($D9,'Input (Practice)'!$A$2:$C$188,3,FALSE)</f>
        <v>80</v>
      </c>
    </row>
    <row r="10" spans="4:8" x14ac:dyDescent="0.3">
      <c r="D10">
        <v>4004</v>
      </c>
      <c r="E10" t="s">
        <v>631</v>
      </c>
      <c r="F10" s="14">
        <f>VLOOKUP($D10,'Input (Practice)'!$A$2:$C$188,3,FALSE)</f>
        <v>81</v>
      </c>
    </row>
    <row r="11" spans="4:8" x14ac:dyDescent="0.3">
      <c r="D11">
        <v>4005</v>
      </c>
      <c r="E11" t="s">
        <v>632</v>
      </c>
      <c r="F11" s="14">
        <f>VLOOKUP($D11,'Input (Practice)'!$A$2:$C$188,3,FALSE)</f>
        <v>82</v>
      </c>
    </row>
    <row r="12" spans="4:8" x14ac:dyDescent="0.3">
      <c r="D12">
        <v>4006</v>
      </c>
      <c r="E12" t="s">
        <v>633</v>
      </c>
      <c r="F12" s="14">
        <f>VLOOKUP($D12,'Input (Practice)'!$A$2:$C$188,3,FALSE)</f>
        <v>83</v>
      </c>
    </row>
    <row r="13" spans="4:8" x14ac:dyDescent="0.3">
      <c r="D13">
        <v>4007</v>
      </c>
      <c r="E13" t="s">
        <v>634</v>
      </c>
      <c r="F13" s="14">
        <f>VLOOKUP($D13,'Input (Practice)'!$A$2:$C$188,3,FALSE)</f>
        <v>84</v>
      </c>
    </row>
    <row r="14" spans="4:8" x14ac:dyDescent="0.3">
      <c r="D14">
        <v>4008</v>
      </c>
      <c r="E14" t="s">
        <v>635</v>
      </c>
      <c r="F14" s="14">
        <f>VLOOKUP($D14,'Input (Practice)'!$A$2:$C$188,3,FALSE)</f>
        <v>85</v>
      </c>
    </row>
    <row r="15" spans="4:8" x14ac:dyDescent="0.3">
      <c r="D15">
        <v>4009</v>
      </c>
      <c r="E15" t="s">
        <v>636</v>
      </c>
      <c r="F15" s="14">
        <f>VLOOKUP($D15,'Input (Practice)'!$A$2:$C$188,3,FALSE)</f>
        <v>86</v>
      </c>
    </row>
    <row r="16" spans="4:8" x14ac:dyDescent="0.3">
      <c r="D16">
        <v>4010</v>
      </c>
      <c r="E16" t="s">
        <v>637</v>
      </c>
      <c r="F16" s="14">
        <f>VLOOKUP($D16,'Input (Practice)'!$A$2:$C$188,3,FALSE)</f>
        <v>87</v>
      </c>
    </row>
    <row r="17" spans="4:6" x14ac:dyDescent="0.3">
      <c r="D17">
        <v>4011</v>
      </c>
      <c r="E17" t="s">
        <v>638</v>
      </c>
      <c r="F17" s="14">
        <f>VLOOKUP($D17,'Input (Practice)'!$A$2:$C$188,3,FALSE)</f>
        <v>88</v>
      </c>
    </row>
    <row r="18" spans="4:6" x14ac:dyDescent="0.3">
      <c r="D18">
        <v>4012</v>
      </c>
      <c r="E18" t="s">
        <v>639</v>
      </c>
      <c r="F18" s="14">
        <f>VLOOKUP($D18,'Input (Practice)'!$A$2:$C$188,3,FALSE)</f>
        <v>89</v>
      </c>
    </row>
    <row r="19" spans="4:6" x14ac:dyDescent="0.3">
      <c r="D19">
        <v>4013</v>
      </c>
      <c r="E19" t="s">
        <v>640</v>
      </c>
      <c r="F19" s="14">
        <f>VLOOKUP($D19,'Input (Practice)'!$A$2:$C$188,3,FALSE)</f>
        <v>90</v>
      </c>
    </row>
    <row r="20" spans="4:6" x14ac:dyDescent="0.3">
      <c r="D20">
        <v>4014</v>
      </c>
      <c r="E20" t="s">
        <v>633</v>
      </c>
      <c r="F20" s="14">
        <f>VLOOKUP($D20,'Input (Practice)'!$A$2:$C$188,3,FALSE)</f>
        <v>91</v>
      </c>
    </row>
    <row r="21" spans="4:6" x14ac:dyDescent="0.3">
      <c r="D21">
        <v>4015</v>
      </c>
      <c r="E21" t="s">
        <v>641</v>
      </c>
      <c r="F21" s="14">
        <f>VLOOKUP($D21,'Input (Practice)'!$A$2:$C$188,3,FALSE)</f>
        <v>92</v>
      </c>
    </row>
    <row r="22" spans="4:6" x14ac:dyDescent="0.3">
      <c r="D22">
        <v>4016</v>
      </c>
      <c r="E22" t="s">
        <v>642</v>
      </c>
      <c r="F22" s="14">
        <f>VLOOKUP($D22,'Input (Practice)'!$A$2:$C$188,3,FALSE)</f>
        <v>93</v>
      </c>
    </row>
    <row r="23" spans="4:6" x14ac:dyDescent="0.3">
      <c r="D23">
        <v>4017</v>
      </c>
      <c r="E23" t="s">
        <v>643</v>
      </c>
      <c r="F23" s="14">
        <f>VLOOKUP($D23,'Input (Practice)'!$A$2:$C$188,3,FALSE)</f>
        <v>94</v>
      </c>
    </row>
    <row r="24" spans="4:6" x14ac:dyDescent="0.3">
      <c r="D24">
        <v>4018</v>
      </c>
      <c r="E24" t="s">
        <v>644</v>
      </c>
      <c r="F24" s="14">
        <f>VLOOKUP($D24,'Input (Practice)'!$A$2:$C$188,3,FALSE)</f>
        <v>95</v>
      </c>
    </row>
    <row r="25" spans="4:6" x14ac:dyDescent="0.3">
      <c r="D25">
        <v>4019</v>
      </c>
      <c r="E25" t="s">
        <v>645</v>
      </c>
      <c r="F25" s="14">
        <f>VLOOKUP($D25,'Input (Practice)'!$A$2:$C$188,3,FALSE)</f>
        <v>96</v>
      </c>
    </row>
    <row r="26" spans="4:6" x14ac:dyDescent="0.3">
      <c r="D26">
        <v>4100</v>
      </c>
      <c r="E26" t="s">
        <v>76</v>
      </c>
      <c r="F26" s="14">
        <f>VLOOKUP($D26,'Input (Practice)'!$A$2:$C$188,3,FALSE)</f>
        <v>97</v>
      </c>
    </row>
    <row r="27" spans="4:6" x14ac:dyDescent="0.3">
      <c r="D27">
        <v>4110</v>
      </c>
      <c r="E27" t="s">
        <v>160</v>
      </c>
      <c r="F27" s="14">
        <f>VLOOKUP($D27,'Input (Practice)'!$A$2:$C$188,3,FALSE)</f>
        <v>98</v>
      </c>
    </row>
    <row r="28" spans="4:6" x14ac:dyDescent="0.3">
      <c r="D28">
        <v>4120</v>
      </c>
      <c r="E28" t="s">
        <v>77</v>
      </c>
      <c r="F28" s="14">
        <f>VLOOKUP($D28,'Input (Practice)'!$A$2:$C$188,3,FALSE)</f>
        <v>99</v>
      </c>
    </row>
    <row r="29" spans="4:6" s="8" customFormat="1" ht="16.2" thickBot="1" x14ac:dyDescent="0.35">
      <c r="D29" s="10" t="s">
        <v>691</v>
      </c>
      <c r="E29" s="10"/>
      <c r="F29" s="19">
        <f>SUM(F6:F28)</f>
        <v>2024</v>
      </c>
    </row>
    <row r="30" spans="4:6" ht="16.2" thickTop="1" x14ac:dyDescent="0.3"/>
    <row r="31" spans="4:6" x14ac:dyDescent="0.3">
      <c r="D31" t="s">
        <v>646</v>
      </c>
    </row>
    <row r="32" spans="4:6" x14ac:dyDescent="0.3">
      <c r="D32">
        <v>5000</v>
      </c>
      <c r="E32" t="s">
        <v>78</v>
      </c>
      <c r="F32" s="14">
        <f>VLOOKUP($D32,'Input (Practice)'!$A$2:$C$188,3,FALSE)</f>
        <v>100</v>
      </c>
    </row>
    <row r="33" spans="4:6" x14ac:dyDescent="0.3">
      <c r="D33">
        <v>5001</v>
      </c>
      <c r="E33" t="s">
        <v>647</v>
      </c>
      <c r="F33" s="14">
        <f>VLOOKUP($D33,'Input (Practice)'!$A$2:$C$188,3,FALSE)</f>
        <v>101</v>
      </c>
    </row>
    <row r="34" spans="4:6" x14ac:dyDescent="0.3">
      <c r="D34">
        <v>5002</v>
      </c>
      <c r="E34" t="s">
        <v>648</v>
      </c>
      <c r="F34" s="14">
        <f>VLOOKUP($D34,'Input (Practice)'!$A$2:$C$188,3,FALSE)</f>
        <v>102</v>
      </c>
    </row>
    <row r="35" spans="4:6" x14ac:dyDescent="0.3">
      <c r="D35">
        <v>5003</v>
      </c>
      <c r="E35" t="s">
        <v>649</v>
      </c>
      <c r="F35" s="14">
        <f>VLOOKUP($D35,'Input (Practice)'!$A$2:$C$188,3,FALSE)</f>
        <v>103</v>
      </c>
    </row>
    <row r="36" spans="4:6" x14ac:dyDescent="0.3">
      <c r="D36">
        <v>5004</v>
      </c>
      <c r="E36" t="s">
        <v>650</v>
      </c>
      <c r="F36" s="14">
        <f>VLOOKUP($D36,'Input (Practice)'!$A$2:$C$188,3,FALSE)</f>
        <v>104</v>
      </c>
    </row>
    <row r="37" spans="4:6" x14ac:dyDescent="0.3">
      <c r="D37">
        <v>5005</v>
      </c>
      <c r="E37" t="s">
        <v>651</v>
      </c>
      <c r="F37" s="14">
        <f>VLOOKUP($D37,'Input (Practice)'!$A$2:$C$188,3,FALSE)</f>
        <v>105</v>
      </c>
    </row>
    <row r="38" spans="4:6" x14ac:dyDescent="0.3">
      <c r="D38">
        <v>5006</v>
      </c>
      <c r="E38" t="s">
        <v>652</v>
      </c>
      <c r="F38" s="14">
        <f>VLOOKUP($D38,'Input (Practice)'!$A$2:$C$188,3,FALSE)</f>
        <v>106</v>
      </c>
    </row>
    <row r="39" spans="4:6" x14ac:dyDescent="0.3">
      <c r="D39">
        <v>5007</v>
      </c>
      <c r="E39" t="s">
        <v>653</v>
      </c>
      <c r="F39" s="14">
        <f>VLOOKUP($D39,'Input (Practice)'!$A$2:$C$188,3,FALSE)</f>
        <v>107</v>
      </c>
    </row>
    <row r="40" spans="4:6" x14ac:dyDescent="0.3">
      <c r="D40">
        <v>5008</v>
      </c>
      <c r="E40" t="s">
        <v>654</v>
      </c>
      <c r="F40" s="14">
        <f>VLOOKUP($D40,'Input (Practice)'!$A$2:$C$188,3,FALSE)</f>
        <v>108</v>
      </c>
    </row>
    <row r="41" spans="4:6" x14ac:dyDescent="0.3">
      <c r="D41">
        <v>5009</v>
      </c>
      <c r="E41" t="s">
        <v>655</v>
      </c>
      <c r="F41" s="14">
        <f>VLOOKUP($D41,'Input (Practice)'!$A$2:$C$188,3,FALSE)</f>
        <v>109</v>
      </c>
    </row>
    <row r="42" spans="4:6" x14ac:dyDescent="0.3">
      <c r="D42">
        <v>5010</v>
      </c>
      <c r="E42" t="s">
        <v>656</v>
      </c>
      <c r="F42" s="14">
        <f>VLOOKUP($D42,'Input (Practice)'!$A$2:$C$188,3,FALSE)</f>
        <v>110</v>
      </c>
    </row>
    <row r="43" spans="4:6" x14ac:dyDescent="0.3">
      <c r="D43">
        <v>5011</v>
      </c>
      <c r="E43" t="s">
        <v>657</v>
      </c>
      <c r="F43" s="14">
        <f>VLOOKUP($D43,'Input (Practice)'!$A$2:$C$188,3,FALSE)</f>
        <v>111</v>
      </c>
    </row>
    <row r="44" spans="4:6" x14ac:dyDescent="0.3">
      <c r="D44">
        <v>5012</v>
      </c>
      <c r="E44" t="s">
        <v>658</v>
      </c>
      <c r="F44" s="14">
        <f>VLOOKUP($D44,'Input (Practice)'!$A$2:$C$188,3,FALSE)</f>
        <v>112</v>
      </c>
    </row>
    <row r="45" spans="4:6" x14ac:dyDescent="0.3">
      <c r="D45">
        <v>5013</v>
      </c>
      <c r="E45" t="s">
        <v>659</v>
      </c>
      <c r="F45" s="14">
        <f>VLOOKUP($D45,'Input (Practice)'!$A$2:$C$188,3,FALSE)</f>
        <v>113</v>
      </c>
    </row>
    <row r="46" spans="4:6" x14ac:dyDescent="0.3">
      <c r="D46">
        <v>5014</v>
      </c>
      <c r="E46" t="s">
        <v>660</v>
      </c>
      <c r="F46" s="14">
        <f>VLOOKUP($D46,'Input (Practice)'!$A$2:$C$188,3,FALSE)</f>
        <v>114</v>
      </c>
    </row>
    <row r="47" spans="4:6" x14ac:dyDescent="0.3">
      <c r="D47">
        <v>5015</v>
      </c>
      <c r="E47" t="s">
        <v>661</v>
      </c>
      <c r="F47" s="14">
        <f>VLOOKUP($D47,'Input (Practice)'!$A$2:$C$188,3,FALSE)</f>
        <v>115</v>
      </c>
    </row>
    <row r="48" spans="4:6" x14ac:dyDescent="0.3">
      <c r="D48">
        <v>5016</v>
      </c>
      <c r="E48" t="s">
        <v>662</v>
      </c>
      <c r="F48" s="14">
        <f>VLOOKUP($D48,'Input (Practice)'!$A$2:$C$188,3,FALSE)</f>
        <v>116</v>
      </c>
    </row>
    <row r="49" spans="4:6" x14ac:dyDescent="0.3">
      <c r="D49">
        <v>5017</v>
      </c>
      <c r="E49" t="s">
        <v>663</v>
      </c>
      <c r="F49" s="14">
        <f>VLOOKUP($D49,'Input (Practice)'!$A$2:$C$188,3,FALSE)</f>
        <v>117</v>
      </c>
    </row>
    <row r="50" spans="4:6" x14ac:dyDescent="0.3">
      <c r="D50">
        <v>5100</v>
      </c>
      <c r="E50" t="s">
        <v>664</v>
      </c>
      <c r="F50" s="14">
        <f>VLOOKUP($D50,'Input (Practice)'!$A$2:$C$188,3,FALSE)</f>
        <v>118</v>
      </c>
    </row>
    <row r="51" spans="4:6" x14ac:dyDescent="0.3">
      <c r="D51">
        <v>5500</v>
      </c>
      <c r="E51" t="s">
        <v>93</v>
      </c>
      <c r="F51" s="14">
        <f>VLOOKUP($D51,'Input (Practice)'!$A$2:$C$188,3,FALSE)</f>
        <v>119</v>
      </c>
    </row>
    <row r="52" spans="4:6" x14ac:dyDescent="0.3">
      <c r="D52">
        <v>5501</v>
      </c>
      <c r="E52" t="s">
        <v>665</v>
      </c>
      <c r="F52" s="14">
        <f>VLOOKUP($D52,'Input (Practice)'!$A$2:$C$188,3,FALSE)</f>
        <v>120</v>
      </c>
    </row>
    <row r="53" spans="4:6" x14ac:dyDescent="0.3">
      <c r="D53">
        <v>5506</v>
      </c>
      <c r="E53" t="s">
        <v>666</v>
      </c>
      <c r="F53" s="14">
        <f>VLOOKUP($D53,'Input (Practice)'!$A$2:$C$188,3,FALSE)</f>
        <v>121</v>
      </c>
    </row>
    <row r="54" spans="4:6" x14ac:dyDescent="0.3">
      <c r="D54">
        <v>5507</v>
      </c>
      <c r="E54" t="s">
        <v>667</v>
      </c>
      <c r="F54" s="14">
        <f>VLOOKUP($D54,'Input (Practice)'!$A$2:$C$188,3,FALSE)</f>
        <v>122</v>
      </c>
    </row>
    <row r="55" spans="4:6" x14ac:dyDescent="0.3">
      <c r="D55">
        <v>5508</v>
      </c>
      <c r="E55" t="s">
        <v>668</v>
      </c>
      <c r="F55" s="14">
        <f>VLOOKUP($D55,'Input (Practice)'!$A$2:$C$188,3,FALSE)</f>
        <v>123</v>
      </c>
    </row>
    <row r="56" spans="4:6" x14ac:dyDescent="0.3">
      <c r="D56">
        <v>5609</v>
      </c>
      <c r="E56" t="s">
        <v>98</v>
      </c>
      <c r="F56" s="14">
        <f>VLOOKUP($D56,'Input (Practice)'!$A$2:$C$188,3,FALSE)</f>
        <v>124</v>
      </c>
    </row>
    <row r="57" spans="4:6" x14ac:dyDescent="0.3">
      <c r="D57">
        <v>5610</v>
      </c>
      <c r="E57" t="s">
        <v>99</v>
      </c>
      <c r="F57" s="14">
        <f>VLOOKUP($D57,'Input (Practice)'!$A$2:$C$188,3,FALSE)</f>
        <v>125</v>
      </c>
    </row>
    <row r="58" spans="4:6" x14ac:dyDescent="0.3">
      <c r="D58">
        <v>5611</v>
      </c>
      <c r="E58" t="s">
        <v>100</v>
      </c>
      <c r="F58" s="14">
        <f>VLOOKUP($D58,'Input (Practice)'!$A$2:$C$188,3,FALSE)</f>
        <v>126</v>
      </c>
    </row>
    <row r="59" spans="4:6" x14ac:dyDescent="0.3">
      <c r="D59">
        <v>5612</v>
      </c>
      <c r="E59" t="s">
        <v>101</v>
      </c>
      <c r="F59" s="14">
        <f>VLOOKUP($D59,'Input (Practice)'!$A$2:$C$188,3,FALSE)</f>
        <v>127</v>
      </c>
    </row>
    <row r="60" spans="4:6" x14ac:dyDescent="0.3">
      <c r="D60">
        <v>5613</v>
      </c>
      <c r="E60" t="s">
        <v>165</v>
      </c>
      <c r="F60" s="14">
        <f>VLOOKUP($D60,'Input (Practice)'!$A$2:$C$188,3,FALSE)</f>
        <v>128</v>
      </c>
    </row>
    <row r="61" spans="4:6" x14ac:dyDescent="0.3">
      <c r="D61">
        <v>5617</v>
      </c>
      <c r="E61" t="s">
        <v>166</v>
      </c>
      <c r="F61" s="14">
        <f>VLOOKUP($D61,'Input (Practice)'!$A$2:$C$188,3,FALSE)</f>
        <v>129</v>
      </c>
    </row>
    <row r="62" spans="4:6" x14ac:dyDescent="0.3">
      <c r="D62">
        <v>5618</v>
      </c>
      <c r="E62" t="s">
        <v>669</v>
      </c>
      <c r="F62" s="14">
        <f>VLOOKUP($D62,'Input (Practice)'!$A$2:$C$188,3,FALSE)</f>
        <v>130</v>
      </c>
    </row>
    <row r="63" spans="4:6" s="8" customFormat="1" ht="16.2" thickBot="1" x14ac:dyDescent="0.35">
      <c r="D63" s="10" t="s">
        <v>692</v>
      </c>
      <c r="E63" s="10"/>
      <c r="F63" s="19">
        <f>SUM(F32:F62)</f>
        <v>3565</v>
      </c>
    </row>
    <row r="64" spans="4:6" ht="16.2" thickTop="1" x14ac:dyDescent="0.3"/>
    <row r="65" spans="4:6" x14ac:dyDescent="0.3">
      <c r="D65" t="s">
        <v>675</v>
      </c>
    </row>
    <row r="66" spans="4:6" x14ac:dyDescent="0.3">
      <c r="D66">
        <v>6000</v>
      </c>
      <c r="E66" t="s">
        <v>102</v>
      </c>
      <c r="F66" s="14">
        <f>VLOOKUP($D66,'Input (Practice)'!$A$2:$C$188,3,FALSE)</f>
        <v>131</v>
      </c>
    </row>
    <row r="67" spans="4:6" x14ac:dyDescent="0.3">
      <c r="D67">
        <v>6001</v>
      </c>
      <c r="E67" t="s">
        <v>670</v>
      </c>
      <c r="F67" s="14">
        <f>VLOOKUP($D67,'Input (Practice)'!$A$2:$C$188,3,FALSE)</f>
        <v>132</v>
      </c>
    </row>
    <row r="68" spans="4:6" x14ac:dyDescent="0.3">
      <c r="D68">
        <v>6002</v>
      </c>
      <c r="E68" t="s">
        <v>671</v>
      </c>
      <c r="F68" s="14">
        <f>VLOOKUP($D68,'Input (Practice)'!$A$2:$C$188,3,FALSE)</f>
        <v>133</v>
      </c>
    </row>
    <row r="69" spans="4:6" x14ac:dyDescent="0.3">
      <c r="D69">
        <v>6003</v>
      </c>
      <c r="E69" t="s">
        <v>672</v>
      </c>
      <c r="F69" s="14">
        <f>VLOOKUP($D69,'Input (Practice)'!$A$2:$C$188,3,FALSE)</f>
        <v>134</v>
      </c>
    </row>
    <row r="70" spans="4:6" x14ac:dyDescent="0.3">
      <c r="D70">
        <v>6004</v>
      </c>
      <c r="E70" t="s">
        <v>673</v>
      </c>
      <c r="F70" s="14">
        <f>VLOOKUP($D70,'Input (Practice)'!$A$2:$C$188,3,FALSE)</f>
        <v>135</v>
      </c>
    </row>
    <row r="71" spans="4:6" x14ac:dyDescent="0.3">
      <c r="D71">
        <v>6020</v>
      </c>
      <c r="E71" t="s">
        <v>168</v>
      </c>
      <c r="F71" s="14">
        <f>VLOOKUP($D71,'Input (Practice)'!$A$2:$C$188,3,FALSE)</f>
        <v>136</v>
      </c>
    </row>
    <row r="72" spans="4:6" x14ac:dyDescent="0.3">
      <c r="D72">
        <v>6021</v>
      </c>
      <c r="E72" t="s">
        <v>107</v>
      </c>
      <c r="F72" s="14">
        <f>VLOOKUP($D72,'Input (Practice)'!$A$2:$C$188,3,FALSE)</f>
        <v>137</v>
      </c>
    </row>
    <row r="73" spans="4:6" x14ac:dyDescent="0.3">
      <c r="D73">
        <v>6022</v>
      </c>
      <c r="E73" t="s">
        <v>674</v>
      </c>
      <c r="F73" s="14">
        <f>VLOOKUP($D73,'Input (Practice)'!$A$2:$C$188,3,FALSE)</f>
        <v>138</v>
      </c>
    </row>
    <row r="74" spans="4:6" x14ac:dyDescent="0.3">
      <c r="D74">
        <v>6023</v>
      </c>
      <c r="E74" t="s">
        <v>109</v>
      </c>
      <c r="F74" s="14">
        <f>VLOOKUP($D74,'Input (Practice)'!$A$2:$C$188,3,FALSE)</f>
        <v>139</v>
      </c>
    </row>
    <row r="75" spans="4:6" x14ac:dyDescent="0.3">
      <c r="D75">
        <v>6024</v>
      </c>
      <c r="E75" t="s">
        <v>110</v>
      </c>
      <c r="F75" s="14">
        <f>VLOOKUP($D75,'Input (Practice)'!$A$2:$C$188,3,FALSE)</f>
        <v>140</v>
      </c>
    </row>
    <row r="76" spans="4:6" x14ac:dyDescent="0.3">
      <c r="D76">
        <v>6101</v>
      </c>
      <c r="E76" t="s">
        <v>111</v>
      </c>
      <c r="F76" s="14">
        <f>VLOOKUP($D76,'Input (Practice)'!$A$2:$C$188,3,FALSE)</f>
        <v>141</v>
      </c>
    </row>
    <row r="77" spans="4:6" x14ac:dyDescent="0.3">
      <c r="D77">
        <v>6104</v>
      </c>
      <c r="E77" t="s">
        <v>169</v>
      </c>
      <c r="F77" s="14">
        <f>VLOOKUP($D77,'Input (Practice)'!$A$2:$C$188,3,FALSE)</f>
        <v>142</v>
      </c>
    </row>
    <row r="78" spans="4:6" x14ac:dyDescent="0.3">
      <c r="D78">
        <v>6105</v>
      </c>
      <c r="E78" t="s">
        <v>170</v>
      </c>
      <c r="F78" s="14">
        <f>VLOOKUP($D78,'Input (Practice)'!$A$2:$C$188,3,FALSE)</f>
        <v>143</v>
      </c>
    </row>
    <row r="79" spans="4:6" x14ac:dyDescent="0.3">
      <c r="D79">
        <v>6106</v>
      </c>
      <c r="E79" t="s">
        <v>113</v>
      </c>
      <c r="F79" s="14">
        <f>VLOOKUP($D79,'Input (Practice)'!$A$2:$C$188,3,FALSE)</f>
        <v>144</v>
      </c>
    </row>
    <row r="80" spans="4:6" x14ac:dyDescent="0.3">
      <c r="D80">
        <v>6107</v>
      </c>
      <c r="E80" t="s">
        <v>114</v>
      </c>
      <c r="F80" s="14">
        <f>VLOOKUP($D80,'Input (Practice)'!$A$2:$C$188,3,FALSE)</f>
        <v>145</v>
      </c>
    </row>
    <row r="81" spans="4:6" x14ac:dyDescent="0.3">
      <c r="D81">
        <v>6108</v>
      </c>
      <c r="E81" t="s">
        <v>115</v>
      </c>
      <c r="F81" s="14">
        <f>VLOOKUP($D81,'Input (Practice)'!$A$2:$C$188,3,FALSE)</f>
        <v>146</v>
      </c>
    </row>
    <row r="82" spans="4:6" x14ac:dyDescent="0.3">
      <c r="D82">
        <v>6109</v>
      </c>
      <c r="E82" t="s">
        <v>171</v>
      </c>
      <c r="F82" s="14">
        <f>VLOOKUP($D82,'Input (Practice)'!$A$2:$C$188,3,FALSE)</f>
        <v>147</v>
      </c>
    </row>
    <row r="83" spans="4:6" x14ac:dyDescent="0.3">
      <c r="D83">
        <v>6110</v>
      </c>
      <c r="E83" t="s">
        <v>112</v>
      </c>
      <c r="F83" s="14">
        <f>VLOOKUP($D83,'Input (Practice)'!$A$2:$C$188,3,FALSE)</f>
        <v>148</v>
      </c>
    </row>
    <row r="84" spans="4:6" x14ac:dyDescent="0.3">
      <c r="D84">
        <v>6120</v>
      </c>
      <c r="E84" t="s">
        <v>120</v>
      </c>
      <c r="F84" s="14">
        <f>VLOOKUP($D84,'Input (Practice)'!$A$2:$C$188,3,FALSE)</f>
        <v>149</v>
      </c>
    </row>
    <row r="85" spans="4:6" x14ac:dyDescent="0.3">
      <c r="D85">
        <v>6150</v>
      </c>
      <c r="E85" t="s">
        <v>676</v>
      </c>
      <c r="F85" s="14">
        <f>VLOOKUP($D85,'Input (Practice)'!$A$2:$C$188,3,FALSE)</f>
        <v>150</v>
      </c>
    </row>
    <row r="86" spans="4:6" x14ac:dyDescent="0.3">
      <c r="D86">
        <v>6210</v>
      </c>
      <c r="E86" t="s">
        <v>116</v>
      </c>
      <c r="F86" s="14">
        <f>VLOOKUP($D86,'Input (Practice)'!$A$2:$C$188,3,FALSE)</f>
        <v>151</v>
      </c>
    </row>
    <row r="87" spans="4:6" x14ac:dyDescent="0.3">
      <c r="D87">
        <v>6220</v>
      </c>
      <c r="E87" t="s">
        <v>173</v>
      </c>
      <c r="F87" s="14">
        <f>VLOOKUP($D87,'Input (Practice)'!$A$2:$C$188,3,FALSE)</f>
        <v>152</v>
      </c>
    </row>
    <row r="88" spans="4:6" x14ac:dyDescent="0.3">
      <c r="D88">
        <v>6230</v>
      </c>
      <c r="E88" t="s">
        <v>117</v>
      </c>
      <c r="F88" s="14">
        <f>VLOOKUP($D88,'Input (Practice)'!$A$2:$C$188,3,FALSE)</f>
        <v>153</v>
      </c>
    </row>
    <row r="89" spans="4:6" x14ac:dyDescent="0.3">
      <c r="D89">
        <v>6240</v>
      </c>
      <c r="E89" t="s">
        <v>118</v>
      </c>
      <c r="F89" s="14">
        <f>VLOOKUP($D89,'Input (Practice)'!$A$2:$C$188,3,FALSE)</f>
        <v>154</v>
      </c>
    </row>
    <row r="90" spans="4:6" x14ac:dyDescent="0.3">
      <c r="D90">
        <v>6250</v>
      </c>
      <c r="E90" t="s">
        <v>119</v>
      </c>
      <c r="F90" s="14">
        <f>VLOOKUP($D90,'Input (Practice)'!$A$2:$C$188,3,FALSE)</f>
        <v>155</v>
      </c>
    </row>
    <row r="91" spans="4:6" x14ac:dyDescent="0.3">
      <c r="D91">
        <v>6260</v>
      </c>
      <c r="E91" t="s">
        <v>174</v>
      </c>
      <c r="F91" s="14">
        <f>VLOOKUP($D91,'Input (Practice)'!$A$2:$C$188,3,FALSE)</f>
        <v>156</v>
      </c>
    </row>
    <row r="92" spans="4:6" x14ac:dyDescent="0.3">
      <c r="D92">
        <v>6270</v>
      </c>
      <c r="E92" t="s">
        <v>121</v>
      </c>
      <c r="F92" s="14">
        <f>VLOOKUP($D92,'Input (Practice)'!$A$2:$C$188,3,FALSE)</f>
        <v>157</v>
      </c>
    </row>
    <row r="93" spans="4:6" x14ac:dyDescent="0.3">
      <c r="D93">
        <v>6290</v>
      </c>
      <c r="E93" t="s">
        <v>122</v>
      </c>
      <c r="F93" s="14">
        <f>VLOOKUP($D93,'Input (Practice)'!$A$2:$C$188,3,FALSE)</f>
        <v>158</v>
      </c>
    </row>
    <row r="94" spans="4:6" x14ac:dyDescent="0.3">
      <c r="D94">
        <v>6300</v>
      </c>
      <c r="E94" t="s">
        <v>123</v>
      </c>
      <c r="F94" s="14">
        <f>VLOOKUP($D94,'Input (Practice)'!$A$2:$C$188,3,FALSE)</f>
        <v>159</v>
      </c>
    </row>
    <row r="95" spans="4:6" x14ac:dyDescent="0.3">
      <c r="D95">
        <v>6310</v>
      </c>
      <c r="E95" t="s">
        <v>124</v>
      </c>
      <c r="F95" s="14">
        <f>VLOOKUP($D95,'Input (Practice)'!$A$2:$C$188,3,FALSE)</f>
        <v>160</v>
      </c>
    </row>
    <row r="96" spans="4:6" x14ac:dyDescent="0.3">
      <c r="D96">
        <v>6330</v>
      </c>
      <c r="E96" t="s">
        <v>125</v>
      </c>
      <c r="F96" s="14">
        <f>VLOOKUP($D96,'Input (Practice)'!$A$2:$C$188,3,FALSE)</f>
        <v>161</v>
      </c>
    </row>
    <row r="97" spans="4:6" x14ac:dyDescent="0.3">
      <c r="D97">
        <v>6360</v>
      </c>
      <c r="E97" t="s">
        <v>126</v>
      </c>
      <c r="F97" s="14">
        <f>VLOOKUP($D97,'Input (Practice)'!$A$2:$C$188,3,FALSE)</f>
        <v>162</v>
      </c>
    </row>
    <row r="98" spans="4:6" x14ac:dyDescent="0.3">
      <c r="D98">
        <v>6370</v>
      </c>
      <c r="E98" t="s">
        <v>127</v>
      </c>
      <c r="F98" s="14">
        <f>VLOOKUP($D98,'Input (Practice)'!$A$2:$C$188,3,FALSE)</f>
        <v>163</v>
      </c>
    </row>
    <row r="99" spans="4:6" x14ac:dyDescent="0.3">
      <c r="D99">
        <v>6400</v>
      </c>
      <c r="E99" t="s">
        <v>128</v>
      </c>
      <c r="F99" s="14">
        <f>VLOOKUP($D99,'Input (Practice)'!$A$2:$C$188,3,FALSE)</f>
        <v>164</v>
      </c>
    </row>
    <row r="100" spans="4:6" x14ac:dyDescent="0.3">
      <c r="D100">
        <v>6410</v>
      </c>
      <c r="E100" t="s">
        <v>129</v>
      </c>
      <c r="F100" s="14">
        <f>VLOOKUP($D100,'Input (Practice)'!$A$2:$C$188,3,FALSE)</f>
        <v>165</v>
      </c>
    </row>
    <row r="101" spans="4:6" x14ac:dyDescent="0.3">
      <c r="D101">
        <v>6430</v>
      </c>
      <c r="E101" t="s">
        <v>175</v>
      </c>
      <c r="F101" s="14">
        <f>VLOOKUP($D101,'Input (Practice)'!$A$2:$C$188,3,FALSE)</f>
        <v>166</v>
      </c>
    </row>
    <row r="102" spans="4:6" x14ac:dyDescent="0.3">
      <c r="D102">
        <v>6440</v>
      </c>
      <c r="E102" t="s">
        <v>176</v>
      </c>
      <c r="F102" s="14">
        <f>VLOOKUP($D102,'Input (Practice)'!$A$2:$C$188,3,FALSE)</f>
        <v>167</v>
      </c>
    </row>
    <row r="103" spans="4:6" x14ac:dyDescent="0.3">
      <c r="D103">
        <v>6490</v>
      </c>
      <c r="E103" t="s">
        <v>677</v>
      </c>
      <c r="F103" s="14">
        <f>VLOOKUP($D103,'Input (Practice)'!$A$2:$C$188,3,FALSE)</f>
        <v>168</v>
      </c>
    </row>
    <row r="104" spans="4:6" x14ac:dyDescent="0.3">
      <c r="D104">
        <v>6500</v>
      </c>
      <c r="E104" t="s">
        <v>678</v>
      </c>
      <c r="F104" s="14">
        <f>VLOOKUP($D104,'Input (Practice)'!$A$2:$C$188,3,FALSE)</f>
        <v>169</v>
      </c>
    </row>
    <row r="105" spans="4:6" x14ac:dyDescent="0.3">
      <c r="D105">
        <v>6510</v>
      </c>
      <c r="E105" t="s">
        <v>177</v>
      </c>
      <c r="F105" s="14">
        <f>VLOOKUP($D105,'Input (Practice)'!$A$2:$C$188,3,FALSE)</f>
        <v>170</v>
      </c>
    </row>
    <row r="106" spans="4:6" x14ac:dyDescent="0.3">
      <c r="D106">
        <v>6540</v>
      </c>
      <c r="E106" t="s">
        <v>132</v>
      </c>
      <c r="F106" s="14">
        <f>VLOOKUP($D106,'Input (Practice)'!$A$2:$C$188,3,FALSE)</f>
        <v>171</v>
      </c>
    </row>
    <row r="107" spans="4:6" x14ac:dyDescent="0.3">
      <c r="D107">
        <v>6560</v>
      </c>
      <c r="E107" t="s">
        <v>133</v>
      </c>
      <c r="F107" s="14">
        <f>VLOOKUP($D107,'Input (Practice)'!$A$2:$C$188,3,FALSE)</f>
        <v>172</v>
      </c>
    </row>
    <row r="108" spans="4:6" x14ac:dyDescent="0.3">
      <c r="D108">
        <v>6570</v>
      </c>
      <c r="E108" t="s">
        <v>679</v>
      </c>
      <c r="F108" s="14">
        <f>VLOOKUP($D108,'Input (Practice)'!$A$2:$C$188,3,FALSE)</f>
        <v>173</v>
      </c>
    </row>
    <row r="109" spans="4:6" x14ac:dyDescent="0.3">
      <c r="D109">
        <v>6580</v>
      </c>
      <c r="E109" t="s">
        <v>680</v>
      </c>
      <c r="F109" s="14">
        <f>VLOOKUP($D109,'Input (Practice)'!$A$2:$C$188,3,FALSE)</f>
        <v>174</v>
      </c>
    </row>
    <row r="110" spans="4:6" x14ac:dyDescent="0.3">
      <c r="D110">
        <v>6590</v>
      </c>
      <c r="E110" t="s">
        <v>681</v>
      </c>
      <c r="F110" s="14">
        <f>VLOOKUP($D110,'Input (Practice)'!$A$2:$C$188,3,FALSE)</f>
        <v>175</v>
      </c>
    </row>
    <row r="111" spans="4:6" x14ac:dyDescent="0.3">
      <c r="D111">
        <v>6600</v>
      </c>
      <c r="E111" t="s">
        <v>682</v>
      </c>
      <c r="F111" s="14">
        <f>VLOOKUP($D111,'Input (Practice)'!$A$2:$C$188,3,FALSE)</f>
        <v>176</v>
      </c>
    </row>
    <row r="112" spans="4:6" x14ac:dyDescent="0.3">
      <c r="D112">
        <v>6610</v>
      </c>
      <c r="E112" t="s">
        <v>683</v>
      </c>
      <c r="F112" s="14">
        <f>VLOOKUP($D112,'Input (Practice)'!$A$2:$C$188,3,FALSE)</f>
        <v>177</v>
      </c>
    </row>
    <row r="113" spans="4:6" x14ac:dyDescent="0.3">
      <c r="D113">
        <v>6640</v>
      </c>
      <c r="E113" t="s">
        <v>684</v>
      </c>
      <c r="F113" s="14">
        <f>VLOOKUP($D113,'Input (Practice)'!$A$2:$C$188,3,FALSE)</f>
        <v>178</v>
      </c>
    </row>
    <row r="114" spans="4:6" x14ac:dyDescent="0.3">
      <c r="D114">
        <v>8103</v>
      </c>
      <c r="E114" t="s">
        <v>686</v>
      </c>
      <c r="F114" s="14">
        <f>VLOOKUP($D114,'Input (Practice)'!$A$2:$C$188,3,FALSE)</f>
        <v>181</v>
      </c>
    </row>
    <row r="115" spans="4:6" x14ac:dyDescent="0.3">
      <c r="D115">
        <v>8104</v>
      </c>
      <c r="E115" t="s">
        <v>687</v>
      </c>
      <c r="F115" s="14">
        <f>VLOOKUP($D115,'Input (Practice)'!$A$2:$C$188,3,FALSE)</f>
        <v>182</v>
      </c>
    </row>
    <row r="116" spans="4:6" x14ac:dyDescent="0.3">
      <c r="D116">
        <v>6700</v>
      </c>
      <c r="E116" t="s">
        <v>135</v>
      </c>
      <c r="F116" s="14">
        <f>VLOOKUP($D116,'Input (Practice)'!$A$2:$C$188,3,FALSE)</f>
        <v>179</v>
      </c>
    </row>
    <row r="117" spans="4:6" s="8" customFormat="1" ht="16.2" thickBot="1" x14ac:dyDescent="0.35">
      <c r="D117" s="10" t="s">
        <v>693</v>
      </c>
      <c r="E117" s="10"/>
      <c r="F117" s="19">
        <f>SUM(F66:F116)</f>
        <v>7958</v>
      </c>
    </row>
    <row r="118" spans="4:6" ht="16.2" thickTop="1" x14ac:dyDescent="0.3"/>
    <row r="119" spans="4:6" x14ac:dyDescent="0.3">
      <c r="D119" t="s">
        <v>685</v>
      </c>
    </row>
    <row r="120" spans="4:6" ht="16.2" thickBot="1" x14ac:dyDescent="0.35">
      <c r="D120">
        <v>7001</v>
      </c>
      <c r="E120" t="s">
        <v>136</v>
      </c>
      <c r="F120" s="19">
        <f>VLOOKUP($D120,'Input (Practice)'!$A$2:$C$188,3,FALSE)</f>
        <v>180</v>
      </c>
    </row>
    <row r="121" spans="4:6" ht="16.2" thickTop="1" x14ac:dyDescent="0.3">
      <c r="F121" s="16"/>
    </row>
    <row r="122" spans="4:6" x14ac:dyDescent="0.3">
      <c r="D122" t="s">
        <v>688</v>
      </c>
      <c r="F122" s="16"/>
    </row>
    <row r="123" spans="4:6" ht="16.2" thickBot="1" x14ac:dyDescent="0.35">
      <c r="D123">
        <v>8105</v>
      </c>
      <c r="E123" t="s">
        <v>134</v>
      </c>
      <c r="F123" s="19">
        <f>VLOOKUP($D123,'Input (Practice)'!$A$2:$C$188,3,FALSE)</f>
        <v>183</v>
      </c>
    </row>
    <row r="124" spans="4:6" ht="16.2" thickTop="1" x14ac:dyDescent="0.3">
      <c r="F124" s="16"/>
    </row>
    <row r="125" spans="4:6" x14ac:dyDescent="0.3">
      <c r="D125" t="s">
        <v>689</v>
      </c>
      <c r="F125" s="16"/>
    </row>
    <row r="126" spans="4:6" x14ac:dyDescent="0.3">
      <c r="D126">
        <v>8201</v>
      </c>
      <c r="E126" t="s">
        <v>185</v>
      </c>
      <c r="F126" s="21">
        <f>VLOOKUP($D126,'Input (Practice)'!$A$2:$C$188,3,FALSE)</f>
        <v>184</v>
      </c>
    </row>
    <row r="127" spans="4:6" x14ac:dyDescent="0.3">
      <c r="D127">
        <v>8202</v>
      </c>
      <c r="E127" t="s">
        <v>186</v>
      </c>
      <c r="F127" s="23">
        <f>VLOOKUP($D127,'Input (Practice)'!$A$2:$C$188,3,FALSE)</f>
        <v>185</v>
      </c>
    </row>
    <row r="128" spans="4:6" ht="16.2" thickBot="1" x14ac:dyDescent="0.35">
      <c r="D128">
        <v>8203</v>
      </c>
      <c r="E128" t="s">
        <v>690</v>
      </c>
      <c r="F128" s="22">
        <f>VLOOKUP($D128,'Input (Practice)'!$A$2:$C$188,3,FALSE)</f>
        <v>186</v>
      </c>
    </row>
    <row r="129" spans="4:6" ht="16.8" thickTop="1" thickBot="1" x14ac:dyDescent="0.35">
      <c r="F129" s="16"/>
    </row>
    <row r="130" spans="4:6" ht="16.2" thickBot="1" x14ac:dyDescent="0.35">
      <c r="D130" s="20" t="s">
        <v>694</v>
      </c>
      <c r="E130" s="11"/>
      <c r="F130" s="24">
        <f>F29-F63-F117+F120-F114-F115-F123-F126-F127-F128</f>
        <v>-10420</v>
      </c>
    </row>
  </sheetData>
  <mergeCells count="1">
    <mergeCell ref="D2:F2"/>
  </mergeCells>
  <pageMargins left="0.7" right="0.7" top="0.75" bottom="0.75" header="0.3" footer="0.3"/>
  <pageSetup scale="60" orientation="portrait" r:id="rId1"/>
  <rowBreaks count="1" manualBreakCount="1">
    <brk id="64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9F35-A756-441A-8FEB-C950F0249D9A}">
  <dimension ref="D1:I105"/>
  <sheetViews>
    <sheetView zoomScaleNormal="100" workbookViewId="0">
      <selection activeCell="J12" sqref="J12"/>
    </sheetView>
  </sheetViews>
  <sheetFormatPr defaultRowHeight="15.6" x14ac:dyDescent="0.3"/>
  <cols>
    <col min="4" max="4" width="25.09765625" customWidth="1"/>
    <col min="5" max="5" width="41.5" bestFit="1" customWidth="1"/>
    <col min="6" max="6" width="10.09765625" style="14" bestFit="1" customWidth="1"/>
  </cols>
  <sheetData>
    <row r="1" spans="4:8" ht="16.2" thickBot="1" x14ac:dyDescent="0.35"/>
    <row r="2" spans="4:8" ht="18.600000000000001" thickBot="1" x14ac:dyDescent="0.4">
      <c r="D2" s="28" t="s">
        <v>695</v>
      </c>
      <c r="E2" s="29"/>
      <c r="F2" s="30"/>
    </row>
    <row r="3" spans="4:8" x14ac:dyDescent="0.3"/>
    <row r="4" spans="4:8" x14ac:dyDescent="0.3">
      <c r="D4" s="8" t="s">
        <v>577</v>
      </c>
    </row>
    <row r="5" spans="4:8" x14ac:dyDescent="0.3">
      <c r="D5" t="s">
        <v>617</v>
      </c>
    </row>
    <row r="6" spans="4:8" x14ac:dyDescent="0.3">
      <c r="D6" s="6">
        <v>1001</v>
      </c>
      <c r="E6" t="s">
        <v>0</v>
      </c>
      <c r="F6" s="14">
        <f>VLOOKUP($D6,'Input (Practice)'!$A$1:$C$188,3,FALSE)</f>
        <v>1</v>
      </c>
    </row>
    <row r="7" spans="4:8" x14ac:dyDescent="0.3">
      <c r="D7" s="6">
        <v>1002</v>
      </c>
      <c r="E7" t="s">
        <v>1</v>
      </c>
      <c r="F7" s="14">
        <f>VLOOKUP($D7,'Input (Practice)'!$A$1:$C$188,3,FALSE)</f>
        <v>2</v>
      </c>
    </row>
    <row r="8" spans="4:8" x14ac:dyDescent="0.3">
      <c r="D8" s="6">
        <v>1003</v>
      </c>
      <c r="E8" t="s">
        <v>2</v>
      </c>
      <c r="F8" s="14">
        <f>VLOOKUP($D8,'Input (Practice)'!$A$1:$C$188,3,FALSE)</f>
        <v>3</v>
      </c>
    </row>
    <row r="9" spans="4:8" x14ac:dyDescent="0.3">
      <c r="D9" s="6">
        <v>1030</v>
      </c>
      <c r="E9" t="s">
        <v>3</v>
      </c>
      <c r="F9" s="14">
        <f>VLOOKUP($D9,'Input (Practice)'!$A$1:$C$188,3,FALSE)</f>
        <v>278</v>
      </c>
    </row>
    <row r="10" spans="4:8" x14ac:dyDescent="0.3">
      <c r="D10" s="6">
        <v>1040</v>
      </c>
      <c r="E10" t="s">
        <v>4</v>
      </c>
      <c r="F10" s="14">
        <f>VLOOKUP($D10,'Input (Practice)'!$A$1:$C$188,3,FALSE)</f>
        <v>5</v>
      </c>
    </row>
    <row r="11" spans="4:8" x14ac:dyDescent="0.3">
      <c r="D11" s="6">
        <v>1100</v>
      </c>
      <c r="E11" t="s">
        <v>5</v>
      </c>
      <c r="F11" s="14">
        <f>VLOOKUP($D11,'Input (Practice)'!$A$1:$C$188,3,FALSE)</f>
        <v>6</v>
      </c>
    </row>
    <row r="12" spans="4:8" x14ac:dyDescent="0.3">
      <c r="D12" s="6">
        <v>1150</v>
      </c>
      <c r="E12" t="s">
        <v>6</v>
      </c>
      <c r="F12" s="14">
        <f>VLOOKUP($D12,'Input (Practice)'!$A$1:$C$188,3,FALSE)</f>
        <v>7</v>
      </c>
    </row>
    <row r="13" spans="4:8" x14ac:dyDescent="0.3">
      <c r="D13" s="6">
        <v>1160</v>
      </c>
      <c r="E13" t="s">
        <v>583</v>
      </c>
      <c r="F13" s="14">
        <f>VLOOKUP($D13,'Input (Practice)'!$A$1:$C$188,3,FALSE)</f>
        <v>8</v>
      </c>
    </row>
    <row r="14" spans="4:8" x14ac:dyDescent="0.3">
      <c r="D14" s="6">
        <v>1170</v>
      </c>
      <c r="E14" t="s">
        <v>10</v>
      </c>
      <c r="F14" s="14">
        <f>VLOOKUP($D14,'Input (Practice)'!$A$1:$C$188,3,FALSE)</f>
        <v>9</v>
      </c>
    </row>
    <row r="15" spans="4:8" x14ac:dyDescent="0.3">
      <c r="D15" s="6">
        <v>1201</v>
      </c>
      <c r="E15" t="s">
        <v>7</v>
      </c>
      <c r="F15" s="14">
        <f>VLOOKUP($D15,'Input (Practice)'!$A$1:$C$188,3,FALSE)</f>
        <v>10</v>
      </c>
    </row>
    <row r="16" spans="4:8" x14ac:dyDescent="0.3">
      <c r="D16" s="6">
        <v>1202</v>
      </c>
      <c r="E16" t="s">
        <v>8</v>
      </c>
      <c r="F16" s="14">
        <f>VLOOKUP($D16,'Input (Practice)'!$A$1:$C$188,3,FALSE)</f>
        <v>11</v>
      </c>
    </row>
    <row r="17" spans="4:6" x14ac:dyDescent="0.3">
      <c r="D17" s="6">
        <v>1203</v>
      </c>
      <c r="E17" t="s">
        <v>9</v>
      </c>
      <c r="F17" s="14">
        <f>VLOOKUP($D17,'Input (Practice)'!$A$1:$C$188,3,FALSE)</f>
        <v>12</v>
      </c>
    </row>
    <row r="18" spans="4:6" x14ac:dyDescent="0.3">
      <c r="D18" s="6">
        <v>1400</v>
      </c>
      <c r="E18" t="s">
        <v>11</v>
      </c>
      <c r="F18" s="14">
        <f>VLOOKUP($D18,'Input (Practice)'!$A$1:$C$188,3,FALSE)</f>
        <v>13</v>
      </c>
    </row>
    <row r="19" spans="4:6" x14ac:dyDescent="0.3">
      <c r="D19" s="6">
        <v>1401</v>
      </c>
      <c r="E19" t="s">
        <v>584</v>
      </c>
      <c r="F19" s="14">
        <f>VLOOKUP($D19,'Input (Practice)'!$A$1:$C$188,3,FALSE)</f>
        <v>14</v>
      </c>
    </row>
    <row r="20" spans="4:6" x14ac:dyDescent="0.3">
      <c r="D20" s="6">
        <v>1402</v>
      </c>
      <c r="E20" t="s">
        <v>585</v>
      </c>
      <c r="F20" s="14">
        <f>VLOOKUP($D20,'Input (Practice)'!$A$1:$C$188,3,FALSE)</f>
        <v>15</v>
      </c>
    </row>
    <row r="21" spans="4:6" x14ac:dyDescent="0.3">
      <c r="D21" s="6">
        <v>1403</v>
      </c>
      <c r="E21" t="s">
        <v>607</v>
      </c>
      <c r="F21" s="14">
        <f>VLOOKUP($D21,'Input (Practice)'!$A$1:$C$188,3,FALSE)</f>
        <v>16</v>
      </c>
    </row>
    <row r="22" spans="4:6" x14ac:dyDescent="0.3">
      <c r="D22" s="6">
        <v>1404</v>
      </c>
      <c r="E22" t="s">
        <v>608</v>
      </c>
      <c r="F22" s="14">
        <f>VLOOKUP($D22,'Input (Practice)'!$A$1:$C$188,3,FALSE)</f>
        <v>17</v>
      </c>
    </row>
    <row r="23" spans="4:6" x14ac:dyDescent="0.3">
      <c r="D23" s="6">
        <v>1420</v>
      </c>
      <c r="E23" t="s">
        <v>14</v>
      </c>
      <c r="F23" s="14">
        <f>VLOOKUP($D23,'Input (Practice)'!$A$1:$C$188,3,FALSE)</f>
        <v>18</v>
      </c>
    </row>
    <row r="24" spans="4:6" x14ac:dyDescent="0.3">
      <c r="D24" s="6">
        <v>1421</v>
      </c>
      <c r="E24" t="s">
        <v>609</v>
      </c>
      <c r="F24" s="14">
        <f>VLOOKUP($D24,'Input (Practice)'!$A$1:$C$188,3,FALSE)</f>
        <v>19</v>
      </c>
    </row>
    <row r="25" spans="4:6" x14ac:dyDescent="0.3">
      <c r="D25" s="6">
        <v>1422</v>
      </c>
      <c r="E25" t="s">
        <v>586</v>
      </c>
      <c r="F25" s="14">
        <f>VLOOKUP($D25,'Input (Practice)'!$A$1:$C$188,3,FALSE)</f>
        <v>20</v>
      </c>
    </row>
    <row r="26" spans="4:6" x14ac:dyDescent="0.3">
      <c r="D26" s="6">
        <v>1423</v>
      </c>
      <c r="E26" t="s">
        <v>587</v>
      </c>
      <c r="F26" s="14">
        <f>VLOOKUP($D26,'Input (Practice)'!$A$1:$C$188,3,FALSE)</f>
        <v>21</v>
      </c>
    </row>
    <row r="27" spans="4:6" x14ac:dyDescent="0.3">
      <c r="D27" s="6">
        <v>1424</v>
      </c>
      <c r="E27" t="s">
        <v>588</v>
      </c>
      <c r="F27" s="14">
        <f>VLOOKUP($D27,'Input (Practice)'!$A$1:$C$188,3,FALSE)</f>
        <v>22</v>
      </c>
    </row>
    <row r="28" spans="4:6" x14ac:dyDescent="0.3">
      <c r="D28" s="6">
        <v>1425</v>
      </c>
      <c r="E28" t="s">
        <v>589</v>
      </c>
      <c r="F28" s="14">
        <f>VLOOKUP($D28,'Input (Practice)'!$A$1:$C$188,3,FALSE)</f>
        <v>23</v>
      </c>
    </row>
    <row r="29" spans="4:6" x14ac:dyDescent="0.3">
      <c r="D29" s="6">
        <v>1426</v>
      </c>
      <c r="E29" t="s">
        <v>610</v>
      </c>
      <c r="F29" s="14">
        <f>VLOOKUP($D29,'Input (Practice)'!$A$1:$C$188,3,FALSE)</f>
        <v>24</v>
      </c>
    </row>
    <row r="30" spans="4:6" x14ac:dyDescent="0.3">
      <c r="D30" s="6">
        <v>1427</v>
      </c>
      <c r="E30" t="s">
        <v>590</v>
      </c>
      <c r="F30" s="14">
        <f>VLOOKUP($D30,'Input (Practice)'!$A$1:$C$188,3,FALSE)</f>
        <v>25</v>
      </c>
    </row>
    <row r="31" spans="4:6" x14ac:dyDescent="0.3">
      <c r="D31" s="6">
        <v>1428</v>
      </c>
      <c r="E31" t="s">
        <v>591</v>
      </c>
      <c r="F31" s="14">
        <f>VLOOKUP($D31,'Input (Practice)'!$A$1:$C$188,3,FALSE)</f>
        <v>26</v>
      </c>
    </row>
    <row r="32" spans="4:6" x14ac:dyDescent="0.3">
      <c r="D32" s="6">
        <v>1429</v>
      </c>
      <c r="E32" t="s">
        <v>592</v>
      </c>
      <c r="F32" s="14">
        <f>VLOOKUP($D32,'Input (Practice)'!$A$1:$C$188,3,FALSE)</f>
        <v>27</v>
      </c>
    </row>
    <row r="33" spans="4:6" x14ac:dyDescent="0.3">
      <c r="D33" s="6">
        <v>1430</v>
      </c>
      <c r="E33" t="s">
        <v>611</v>
      </c>
      <c r="F33" s="14">
        <f>VLOOKUP($D33,'Input (Practice)'!$A$1:$C$188,3,FALSE)</f>
        <v>28</v>
      </c>
    </row>
    <row r="34" spans="4:6" x14ac:dyDescent="0.3">
      <c r="D34" s="6">
        <v>1431</v>
      </c>
      <c r="E34" t="s">
        <v>612</v>
      </c>
      <c r="F34" s="14">
        <f>VLOOKUP($D34,'Input (Practice)'!$A$1:$C$188,3,FALSE)</f>
        <v>29</v>
      </c>
    </row>
    <row r="35" spans="4:6" x14ac:dyDescent="0.3">
      <c r="D35" s="6">
        <v>1432</v>
      </c>
      <c r="E35" t="s">
        <v>613</v>
      </c>
      <c r="F35" s="14">
        <f>VLOOKUP($D35,'Input (Practice)'!$A$1:$C$188,3,FALSE)</f>
        <v>30</v>
      </c>
    </row>
    <row r="36" spans="4:6" x14ac:dyDescent="0.3">
      <c r="D36" s="6">
        <v>1433</v>
      </c>
      <c r="E36" t="s">
        <v>593</v>
      </c>
      <c r="F36" s="14">
        <f>VLOOKUP($D36,'Input (Practice)'!$A$1:$C$188,3,FALSE)</f>
        <v>31</v>
      </c>
    </row>
    <row r="37" spans="4:6" x14ac:dyDescent="0.3">
      <c r="D37" s="6">
        <v>1434</v>
      </c>
      <c r="E37" t="s">
        <v>594</v>
      </c>
      <c r="F37" s="14">
        <f>VLOOKUP($D37,'Input (Practice)'!$A$1:$C$188,3,FALSE)</f>
        <v>32</v>
      </c>
    </row>
    <row r="38" spans="4:6" x14ac:dyDescent="0.3">
      <c r="D38" s="6">
        <v>1435</v>
      </c>
      <c r="E38" t="s">
        <v>614</v>
      </c>
      <c r="F38" s="14">
        <f>VLOOKUP($D38,'Input (Practice)'!$A$1:$C$188,3,FALSE)</f>
        <v>33</v>
      </c>
    </row>
    <row r="39" spans="4:6" x14ac:dyDescent="0.3">
      <c r="D39" s="6">
        <v>1436</v>
      </c>
      <c r="E39" t="s">
        <v>615</v>
      </c>
      <c r="F39" s="14">
        <f>VLOOKUP($D39,'Input (Practice)'!$A$1:$C$188,3,FALSE)</f>
        <v>34</v>
      </c>
    </row>
    <row r="40" spans="4:6" x14ac:dyDescent="0.3">
      <c r="D40" s="6">
        <v>1437</v>
      </c>
      <c r="E40" t="s">
        <v>595</v>
      </c>
      <c r="F40" s="14">
        <f>VLOOKUP($D40,'Input (Practice)'!$A$1:$C$188,3,FALSE)</f>
        <v>35</v>
      </c>
    </row>
    <row r="41" spans="4:6" x14ac:dyDescent="0.3">
      <c r="D41" s="6">
        <v>1438</v>
      </c>
      <c r="E41" t="s">
        <v>616</v>
      </c>
      <c r="F41" s="14">
        <f>VLOOKUP($D41,'Input (Practice)'!$A$1:$C$188,3,FALSE)</f>
        <v>36</v>
      </c>
    </row>
    <row r="42" spans="4:6" ht="16.2" thickBot="1" x14ac:dyDescent="0.35">
      <c r="D42" s="7" t="s">
        <v>621</v>
      </c>
      <c r="E42" s="7"/>
      <c r="F42" s="19">
        <f>SUM(F6:F41)</f>
        <v>940</v>
      </c>
    </row>
    <row r="43" spans="4:6" ht="16.2" thickTop="1" x14ac:dyDescent="0.3">
      <c r="D43" s="6"/>
    </row>
    <row r="44" spans="4:6" x14ac:dyDescent="0.3">
      <c r="D44" t="s">
        <v>618</v>
      </c>
    </row>
    <row r="45" spans="4:6" x14ac:dyDescent="0.3">
      <c r="D45">
        <v>1501</v>
      </c>
      <c r="E45" t="s">
        <v>30</v>
      </c>
      <c r="F45" s="14">
        <f>VLOOKUP($D45,'Input (Practice)'!$A$1:$C$188,3,FALSE)</f>
        <v>37</v>
      </c>
    </row>
    <row r="46" spans="4:6" x14ac:dyDescent="0.3">
      <c r="D46">
        <v>1502</v>
      </c>
      <c r="E46" t="s">
        <v>31</v>
      </c>
      <c r="F46" s="14">
        <f>VLOOKUP($D46,'Input (Practice)'!$A$1:$C$188,3,FALSE)</f>
        <v>38</v>
      </c>
    </row>
    <row r="47" spans="4:6" x14ac:dyDescent="0.3">
      <c r="D47">
        <v>1505</v>
      </c>
      <c r="E47" t="s">
        <v>32</v>
      </c>
      <c r="F47" s="14">
        <f>VLOOKUP($D47,'Input (Practice)'!$A$1:$C$188,3,FALSE)</f>
        <v>39</v>
      </c>
    </row>
    <row r="48" spans="4:6" x14ac:dyDescent="0.3">
      <c r="D48">
        <v>1520</v>
      </c>
      <c r="E48" t="s">
        <v>33</v>
      </c>
      <c r="F48" s="14">
        <f>VLOOKUP($D48,'Input (Practice)'!$A$1:$C$188,3,FALSE)</f>
        <v>40</v>
      </c>
    </row>
    <row r="49" spans="4:9" x14ac:dyDescent="0.3">
      <c r="D49">
        <v>1530</v>
      </c>
      <c r="E49" t="s">
        <v>34</v>
      </c>
      <c r="F49" s="14">
        <f>VLOOKUP($D49,'Input (Practice)'!$A$1:$C$188,3,FALSE)</f>
        <v>41</v>
      </c>
    </row>
    <row r="50" spans="4:9" x14ac:dyDescent="0.3">
      <c r="D50">
        <v>1540</v>
      </c>
      <c r="E50" t="s">
        <v>35</v>
      </c>
      <c r="F50" s="14">
        <f>VLOOKUP($D50,'Input (Practice)'!$A$1:$C$188,3,FALSE)</f>
        <v>42</v>
      </c>
    </row>
    <row r="51" spans="4:9" x14ac:dyDescent="0.3">
      <c r="D51">
        <v>1550</v>
      </c>
      <c r="E51" t="s">
        <v>36</v>
      </c>
      <c r="F51" s="14">
        <f>VLOOKUP($D51,'Input (Practice)'!$A$1:$C$188,3,FALSE)</f>
        <v>43</v>
      </c>
    </row>
    <row r="52" spans="4:9" x14ac:dyDescent="0.3">
      <c r="D52">
        <v>1560</v>
      </c>
      <c r="E52" t="s">
        <v>37</v>
      </c>
      <c r="F52" s="14">
        <f>VLOOKUP($D52,'Input (Practice)'!$A$1:$C$188,3,FALSE)</f>
        <v>44</v>
      </c>
    </row>
    <row r="53" spans="4:9" x14ac:dyDescent="0.3">
      <c r="D53">
        <v>1580</v>
      </c>
      <c r="E53" t="s">
        <v>596</v>
      </c>
      <c r="F53" s="14">
        <f>VLOOKUP($D53,'Input (Practice)'!$A$1:$C$188,3,FALSE)</f>
        <v>45</v>
      </c>
    </row>
    <row r="54" spans="4:9" x14ac:dyDescent="0.3">
      <c r="D54">
        <v>1601</v>
      </c>
      <c r="E54" t="s">
        <v>40</v>
      </c>
      <c r="F54" s="14">
        <f>VLOOKUP($D54,'Input (Practice)'!$A$1:$C$188,3,FALSE)</f>
        <v>46</v>
      </c>
    </row>
    <row r="55" spans="4:9" x14ac:dyDescent="0.3">
      <c r="D55">
        <v>1602</v>
      </c>
      <c r="E55" t="s">
        <v>41</v>
      </c>
      <c r="F55" s="14">
        <f>VLOOKUP($D55,'Input (Practice)'!$A$1:$C$188,3,FALSE)</f>
        <v>47</v>
      </c>
    </row>
    <row r="56" spans="4:9" x14ac:dyDescent="0.3">
      <c r="D56">
        <v>1603</v>
      </c>
      <c r="E56" t="s">
        <v>39</v>
      </c>
      <c r="F56" s="14">
        <f>VLOOKUP($D56,'Input (Practice)'!$A$1:$C$188,3,FALSE)</f>
        <v>48</v>
      </c>
    </row>
    <row r="57" spans="4:9" x14ac:dyDescent="0.3">
      <c r="D57">
        <v>1604</v>
      </c>
      <c r="E57" t="s">
        <v>597</v>
      </c>
      <c r="F57" s="14">
        <f>VLOOKUP($D57,'Input (Practice)'!$A$1:$C$188,3,FALSE)</f>
        <v>49</v>
      </c>
    </row>
    <row r="58" spans="4:9" x14ac:dyDescent="0.3">
      <c r="D58">
        <v>1701</v>
      </c>
      <c r="E58" t="s">
        <v>43</v>
      </c>
      <c r="F58" s="14">
        <f>VLOOKUP($D58,'Input (Practice)'!$A$1:$C$188,3,FALSE)</f>
        <v>50</v>
      </c>
    </row>
    <row r="59" spans="4:9" x14ac:dyDescent="0.3">
      <c r="D59">
        <v>1702</v>
      </c>
      <c r="E59" t="s">
        <v>44</v>
      </c>
      <c r="F59" s="14">
        <f>VLOOKUP($D59,'Input (Practice)'!$A$1:$C$188,3,FALSE)</f>
        <v>51</v>
      </c>
    </row>
    <row r="60" spans="4:9" ht="16.2" thickBot="1" x14ac:dyDescent="0.35">
      <c r="D60" s="10" t="s">
        <v>622</v>
      </c>
      <c r="E60" s="10"/>
      <c r="F60" s="19">
        <f>SUM(F45:F59)</f>
        <v>660</v>
      </c>
    </row>
    <row r="61" spans="4:9" ht="16.8" thickTop="1" thickBot="1" x14ac:dyDescent="0.35">
      <c r="I61" s="15"/>
    </row>
    <row r="62" spans="4:9" ht="16.2" thickBot="1" x14ac:dyDescent="0.35">
      <c r="D62" s="9" t="s">
        <v>578</v>
      </c>
      <c r="E62" s="11"/>
      <c r="F62" s="18">
        <f>F42+F60</f>
        <v>1600</v>
      </c>
    </row>
    <row r="64" spans="4:9" x14ac:dyDescent="0.3">
      <c r="D64" s="8" t="s">
        <v>579</v>
      </c>
    </row>
    <row r="65" spans="4:6" x14ac:dyDescent="0.3">
      <c r="D65" t="s">
        <v>619</v>
      </c>
    </row>
    <row r="66" spans="4:6" x14ac:dyDescent="0.3">
      <c r="D66">
        <v>2000</v>
      </c>
      <c r="E66" t="s">
        <v>45</v>
      </c>
      <c r="F66" s="14">
        <f>VLOOKUP($D66,'Input (Practice)'!$A$1:$C$188,3,FALSE)</f>
        <v>52</v>
      </c>
    </row>
    <row r="67" spans="4:6" x14ac:dyDescent="0.3">
      <c r="D67">
        <v>2200</v>
      </c>
      <c r="E67" t="s">
        <v>46</v>
      </c>
      <c r="F67" s="14">
        <f>VLOOKUP($D67,'Input (Practice)'!$A$1:$C$188,3,FALSE)</f>
        <v>53</v>
      </c>
    </row>
    <row r="68" spans="4:6" x14ac:dyDescent="0.3">
      <c r="D68">
        <v>2201</v>
      </c>
      <c r="E68" t="s">
        <v>598</v>
      </c>
      <c r="F68" s="14">
        <f>VLOOKUP($D68,'Input (Practice)'!$A$1:$C$188,3,FALSE)</f>
        <v>54</v>
      </c>
    </row>
    <row r="69" spans="4:6" x14ac:dyDescent="0.3">
      <c r="D69">
        <v>2202</v>
      </c>
      <c r="E69" t="s">
        <v>599</v>
      </c>
      <c r="F69" s="14">
        <f>VLOOKUP($D69,'Input (Practice)'!$A$1:$C$188,3,FALSE)</f>
        <v>55</v>
      </c>
    </row>
    <row r="70" spans="4:6" x14ac:dyDescent="0.3">
      <c r="D70">
        <v>2010</v>
      </c>
      <c r="E70" t="s">
        <v>47</v>
      </c>
      <c r="F70" s="14">
        <f>VLOOKUP($D70,'Input (Practice)'!$A$1:$C$188,3,FALSE)</f>
        <v>56</v>
      </c>
    </row>
    <row r="71" spans="4:6" x14ac:dyDescent="0.3">
      <c r="D71">
        <v>2011</v>
      </c>
      <c r="E71" t="s">
        <v>600</v>
      </c>
      <c r="F71" s="14">
        <f>VLOOKUP($D71,'Input (Practice)'!$A$1:$C$188,3,FALSE)</f>
        <v>57</v>
      </c>
    </row>
    <row r="72" spans="4:6" x14ac:dyDescent="0.3">
      <c r="D72">
        <v>2050</v>
      </c>
      <c r="E72" t="s">
        <v>601</v>
      </c>
      <c r="F72" s="14">
        <f>VLOOKUP($D72,'Input (Practice)'!$A$1:$C$188,3,FALSE)</f>
        <v>58</v>
      </c>
    </row>
    <row r="73" spans="4:6" x14ac:dyDescent="0.3">
      <c r="D73">
        <v>2051</v>
      </c>
      <c r="E73" t="s">
        <v>602</v>
      </c>
      <c r="F73" s="14">
        <f>VLOOKUP($D73,'Input (Practice)'!$A$1:$C$188,3,FALSE)</f>
        <v>59</v>
      </c>
    </row>
    <row r="74" spans="4:6" x14ac:dyDescent="0.3">
      <c r="D74">
        <v>2052</v>
      </c>
      <c r="E74" t="s">
        <v>603</v>
      </c>
      <c r="F74" s="14">
        <f>VLOOKUP($D74,'Input (Practice)'!$A$1:$C$188,3,FALSE)</f>
        <v>60</v>
      </c>
    </row>
    <row r="75" spans="4:6" x14ac:dyDescent="0.3">
      <c r="D75">
        <v>2060</v>
      </c>
      <c r="E75" t="s">
        <v>604</v>
      </c>
      <c r="F75" s="14">
        <f>VLOOKUP($D75,'Input (Practice)'!$A$1:$C$188,3,FALSE)</f>
        <v>61</v>
      </c>
    </row>
    <row r="76" spans="4:6" x14ac:dyDescent="0.3">
      <c r="D76">
        <v>2070</v>
      </c>
      <c r="E76" t="s">
        <v>605</v>
      </c>
      <c r="F76" s="14">
        <f>VLOOKUP($D76,'Input (Practice)'!$A$1:$C$188,3,FALSE)</f>
        <v>62</v>
      </c>
    </row>
    <row r="77" spans="4:6" x14ac:dyDescent="0.3">
      <c r="D77">
        <v>2075</v>
      </c>
      <c r="E77" t="s">
        <v>606</v>
      </c>
      <c r="F77" s="14">
        <f>VLOOKUP($D77,'Input (Practice)'!$A$1:$C$188,3,FALSE)</f>
        <v>63</v>
      </c>
    </row>
    <row r="78" spans="4:6" x14ac:dyDescent="0.3">
      <c r="D78">
        <v>2101</v>
      </c>
      <c r="E78" t="s">
        <v>48</v>
      </c>
      <c r="F78" s="14">
        <f>VLOOKUP($D78,'Input (Practice)'!$A$1:$C$188,3,FALSE)</f>
        <v>64</v>
      </c>
    </row>
    <row r="79" spans="4:6" ht="16.2" thickBot="1" x14ac:dyDescent="0.35">
      <c r="D79" s="10" t="s">
        <v>623</v>
      </c>
      <c r="E79" s="10"/>
      <c r="F79" s="19">
        <f>SUM(F66:F78)</f>
        <v>754</v>
      </c>
    </row>
    <row r="80" spans="4:6" ht="16.2" thickTop="1" x14ac:dyDescent="0.3"/>
    <row r="81" spans="4:8" x14ac:dyDescent="0.3">
      <c r="D81" t="s">
        <v>620</v>
      </c>
    </row>
    <row r="82" spans="4:8" x14ac:dyDescent="0.3">
      <c r="D82">
        <v>2110</v>
      </c>
      <c r="E82" t="s">
        <v>49</v>
      </c>
      <c r="F82" s="14">
        <f>VLOOKUP($D82,'Input (Practice)'!$A$1:$C$188,3,FALSE)</f>
        <v>65</v>
      </c>
    </row>
    <row r="83" spans="4:8" x14ac:dyDescent="0.3">
      <c r="D83">
        <v>2120</v>
      </c>
      <c r="E83" t="s">
        <v>155</v>
      </c>
      <c r="F83" s="14">
        <f>VLOOKUP($D83,'Input (Practice)'!$A$1:$C$188,3,FALSE)</f>
        <v>66</v>
      </c>
    </row>
    <row r="84" spans="4:8" x14ac:dyDescent="0.3">
      <c r="D84">
        <v>2150</v>
      </c>
      <c r="E84" t="s">
        <v>50</v>
      </c>
      <c r="F84" s="14">
        <f>VLOOKUP($D84,'Input (Practice)'!$A$1:$C$188,3,FALSE)</f>
        <v>67</v>
      </c>
    </row>
    <row r="85" spans="4:8" x14ac:dyDescent="0.3">
      <c r="D85">
        <v>2160</v>
      </c>
      <c r="E85" t="s">
        <v>51</v>
      </c>
      <c r="F85" s="14">
        <f>VLOOKUP($D85,'Input (Practice)'!$A$1:$C$188,3,FALSE)</f>
        <v>68</v>
      </c>
    </row>
    <row r="86" spans="4:8" x14ac:dyDescent="0.3">
      <c r="D86">
        <v>2301</v>
      </c>
      <c r="E86" t="s">
        <v>52</v>
      </c>
      <c r="F86" s="14">
        <f>VLOOKUP($D86,'Input (Practice)'!$A$1:$C$188,3,FALSE)</f>
        <v>69</v>
      </c>
    </row>
    <row r="87" spans="4:8" x14ac:dyDescent="0.3">
      <c r="D87">
        <v>2310</v>
      </c>
      <c r="E87" t="s">
        <v>53</v>
      </c>
      <c r="F87" s="14">
        <f>VLOOKUP($D87,'Input (Practice)'!$A$1:$C$188,3,FALSE)</f>
        <v>70</v>
      </c>
    </row>
    <row r="88" spans="4:8" x14ac:dyDescent="0.3">
      <c r="D88">
        <v>2350</v>
      </c>
      <c r="E88" t="s">
        <v>54</v>
      </c>
      <c r="F88" s="14">
        <f>VLOOKUP($D88,'Input (Practice)'!$A$1:$C$188,3,FALSE)</f>
        <v>71</v>
      </c>
    </row>
    <row r="89" spans="4:8" ht="16.2" thickBot="1" x14ac:dyDescent="0.35">
      <c r="D89" s="10" t="s">
        <v>624</v>
      </c>
      <c r="E89" s="10"/>
      <c r="F89" s="19">
        <f>SUM(F82:F88)</f>
        <v>476</v>
      </c>
      <c r="H89" s="8"/>
    </row>
    <row r="90" spans="4:8" ht="16.8" thickTop="1" thickBot="1" x14ac:dyDescent="0.35"/>
    <row r="91" spans="4:8" ht="16.2" thickBot="1" x14ac:dyDescent="0.35">
      <c r="D91" s="13" t="s">
        <v>580</v>
      </c>
      <c r="E91" s="11"/>
      <c r="F91" s="18">
        <f>F79+F89</f>
        <v>1230</v>
      </c>
    </row>
    <row r="93" spans="4:8" x14ac:dyDescent="0.3">
      <c r="D93" s="8" t="s">
        <v>56</v>
      </c>
    </row>
    <row r="94" spans="4:8" x14ac:dyDescent="0.3">
      <c r="D94">
        <v>3000</v>
      </c>
      <c r="E94" t="s">
        <v>55</v>
      </c>
      <c r="F94" s="14">
        <f>VLOOKUP($D94,'Input (Practice)'!$A$1:$C$188,3,FALSE)</f>
        <v>72</v>
      </c>
    </row>
    <row r="95" spans="4:8" x14ac:dyDescent="0.3">
      <c r="D95">
        <v>3010</v>
      </c>
      <c r="E95" t="s">
        <v>57</v>
      </c>
      <c r="F95" s="14">
        <f>VLOOKUP($D95,'Input (Practice)'!$A$1:$C$188,3,FALSE)</f>
        <v>73</v>
      </c>
    </row>
    <row r="96" spans="4:8" x14ac:dyDescent="0.3">
      <c r="D96">
        <v>3020</v>
      </c>
      <c r="E96" t="s">
        <v>58</v>
      </c>
      <c r="F96" s="14">
        <f>VLOOKUP($D96,'Input (Practice)'!$A$1:$C$188,3,FALSE)</f>
        <v>74</v>
      </c>
    </row>
    <row r="97" spans="4:6" x14ac:dyDescent="0.3">
      <c r="D97">
        <v>3030</v>
      </c>
      <c r="E97" t="s">
        <v>59</v>
      </c>
      <c r="F97" s="14">
        <f>VLOOKUP($D97,'Input (Practice)'!$A$1:$C$188,3,FALSE)</f>
        <v>75</v>
      </c>
    </row>
    <row r="98" spans="4:6" x14ac:dyDescent="0.3">
      <c r="D98">
        <v>3200</v>
      </c>
      <c r="E98" t="s">
        <v>60</v>
      </c>
      <c r="F98" s="14">
        <f>VLOOKUP($D98,'Input (Practice)'!$A$1:$C$188,3,FALSE)</f>
        <v>76</v>
      </c>
    </row>
    <row r="99" spans="4:6" ht="16.2" thickBot="1" x14ac:dyDescent="0.35">
      <c r="D99" s="12" t="s">
        <v>581</v>
      </c>
      <c r="E99" s="10"/>
      <c r="F99" s="19">
        <f>SUM(F94:F98)</f>
        <v>370</v>
      </c>
    </row>
    <row r="100" spans="4:6" ht="16.8" thickTop="1" thickBot="1" x14ac:dyDescent="0.35"/>
    <row r="101" spans="4:6" ht="16.2" thickBot="1" x14ac:dyDescent="0.35">
      <c r="D101" s="9" t="s">
        <v>582</v>
      </c>
      <c r="E101" s="11"/>
      <c r="F101" s="18">
        <f>F91+F99</f>
        <v>1600</v>
      </c>
    </row>
    <row r="104" spans="4:6" x14ac:dyDescent="0.3">
      <c r="E104" s="2" t="s">
        <v>625</v>
      </c>
      <c r="F104" s="17">
        <f>F62-F101</f>
        <v>0</v>
      </c>
    </row>
    <row r="105" spans="4:6" x14ac:dyDescent="0.3">
      <c r="E105" t="s">
        <v>626</v>
      </c>
    </row>
  </sheetData>
  <mergeCells count="1">
    <mergeCell ref="D2:F2"/>
  </mergeCells>
  <pageMargins left="0.7" right="0.7" top="0.75" bottom="0.75" header="0.3" footer="0.3"/>
  <pageSetup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Cannabis Chart of Accounts</vt:lpstr>
      <vt:lpstr>Input (Practice)</vt:lpstr>
      <vt:lpstr>Profit and Loss</vt:lpstr>
      <vt:lpstr>Balance Sheet</vt:lpstr>
      <vt:lpstr>'Balance Sheet'!Print_Area</vt:lpstr>
      <vt:lpstr>'Profit and Loss'!Print_Area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Hunzicker</dc:creator>
  <cp:lastModifiedBy>Faith Anderson</cp:lastModifiedBy>
  <cp:lastPrinted>2024-12-09T06:23:53Z</cp:lastPrinted>
  <dcterms:created xsi:type="dcterms:W3CDTF">2019-09-01T15:42:49Z</dcterms:created>
  <dcterms:modified xsi:type="dcterms:W3CDTF">2024-12-09T06:41:27Z</dcterms:modified>
</cp:coreProperties>
</file>